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.58\areas\Area Compras\00 Procedimientos\04 Licitaciones Privadas\2026.03 Reforma inmueble Gualeguay\"/>
    </mc:Choice>
  </mc:AlternateContent>
  <xr:revisionPtr revIDLastSave="0" documentId="13_ncr:1_{3F03E118-7C4B-485C-89F7-A35E48B6CC67}" xr6:coauthVersionLast="47" xr6:coauthVersionMax="47" xr10:uidLastSave="{00000000-0000-0000-0000-000000000000}"/>
  <bookViews>
    <workbookView xWindow="-28920" yWindow="1680" windowWidth="29040" windowHeight="15720" xr2:uid="{3C0F54DA-4C3D-4BEF-8940-AEE203B4023B}"/>
  </bookViews>
  <sheets>
    <sheet name="Presupuesto comple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" l="1"/>
  <c r="C13" i="1"/>
  <c r="C21" i="1"/>
  <c r="C20" i="1"/>
  <c r="H31" i="1" l="1"/>
  <c r="H36" i="1" l="1"/>
</calcChain>
</file>

<file path=xl/sharedStrings.xml><?xml version="1.0" encoding="utf-8"?>
<sst xmlns="http://schemas.openxmlformats.org/spreadsheetml/2006/main" count="60" uniqueCount="40">
  <si>
    <t>Ítem</t>
  </si>
  <si>
    <t>Descripción</t>
  </si>
  <si>
    <t>Cantidad</t>
  </si>
  <si>
    <t>Unidad</t>
  </si>
  <si>
    <t>Materiales</t>
  </si>
  <si>
    <t>Mano de obra</t>
  </si>
  <si>
    <t>Unitario</t>
  </si>
  <si>
    <t>Total</t>
  </si>
  <si>
    <t>Limpieza y desmalezamiento</t>
  </si>
  <si>
    <t>Demolición de mampostería</t>
  </si>
  <si>
    <r>
      <t>m</t>
    </r>
    <r>
      <rPr>
        <vertAlign val="superscript"/>
        <sz val="11"/>
        <color theme="1"/>
        <rFont val="Aptos Narrow"/>
        <family val="2"/>
        <scheme val="minor"/>
      </rPr>
      <t>2</t>
    </r>
  </si>
  <si>
    <t>Picado de revoques</t>
  </si>
  <si>
    <t>Extracción de revestimientos</t>
  </si>
  <si>
    <t>Extracción de cielorrasos</t>
  </si>
  <si>
    <t>Preparación de obra</t>
  </si>
  <si>
    <t>Construcción</t>
  </si>
  <si>
    <t>Mampostería de elevacion de ladrillos comunes</t>
  </si>
  <si>
    <r>
      <t>m</t>
    </r>
    <r>
      <rPr>
        <vertAlign val="superscript"/>
        <sz val="11"/>
        <color theme="1"/>
        <rFont val="Aptos Narrow"/>
        <family val="2"/>
        <scheme val="minor"/>
      </rPr>
      <t>3</t>
    </r>
  </si>
  <si>
    <t>Reparación de membrana en cubierta plana</t>
  </si>
  <si>
    <t>Revoques interiores (grueso + fino)</t>
  </si>
  <si>
    <t>Cielorraso de yeso bajo losa</t>
  </si>
  <si>
    <t>Cielorraso de durlock con estructura</t>
  </si>
  <si>
    <t>Colocación de pisos cerámicos</t>
  </si>
  <si>
    <t>Colocación de cerámicos en paredes</t>
  </si>
  <si>
    <t>Pintura</t>
  </si>
  <si>
    <t>Pintura latex interior</t>
  </si>
  <si>
    <t>Pintura latex cielorrasos</t>
  </si>
  <si>
    <t>Limpieza</t>
  </si>
  <si>
    <t>Limpieza periódica</t>
  </si>
  <si>
    <t>Limpieza final de obra</t>
  </si>
  <si>
    <t>gl</t>
  </si>
  <si>
    <t>mes</t>
  </si>
  <si>
    <t>Subtotal</t>
  </si>
  <si>
    <t>Total con IVA</t>
  </si>
  <si>
    <t>Instalaciones</t>
  </si>
  <si>
    <t>Instalación eléctrica</t>
  </si>
  <si>
    <t>Provisión luminarias</t>
  </si>
  <si>
    <t xml:space="preserve">Cerramiento de durlock con aislación </t>
  </si>
  <si>
    <t>Instalación sanitaria y pluvial</t>
  </si>
  <si>
    <t>Reparación de pared medianera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</si>
</sst>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1" applyFont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44" fontId="0" fillId="3" borderId="1" xfId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indent="2"/>
    </xf>
    <xf numFmtId="44" fontId="0" fillId="0" borderId="1" xfId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44" fontId="2" fillId="0" borderId="1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30</xdr:row>
      <xdr:rowOff>47624</xdr:rowOff>
    </xdr:from>
    <xdr:to>
      <xdr:col>2</xdr:col>
      <xdr:colOff>320072</xdr:colOff>
      <xdr:row>35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28D85C-2C76-CAA3-39F2-960EF81B3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6067424"/>
          <a:ext cx="2613692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18C3-A0F4-424B-B5C7-FD3A638C906A}">
  <sheetPr>
    <pageSetUpPr fitToPage="1"/>
  </sheetPr>
  <dimension ref="A1:J36"/>
  <sheetViews>
    <sheetView tabSelected="1" workbookViewId="0">
      <selection activeCell="N18" sqref="N18"/>
    </sheetView>
  </sheetViews>
  <sheetFormatPr baseColWidth="10" defaultRowHeight="14.4" x14ac:dyDescent="0.3"/>
  <cols>
    <col min="1" max="1" width="5.88671875" customWidth="1"/>
    <col min="2" max="2" width="41.33203125" bestFit="1" customWidth="1"/>
    <col min="3" max="3" width="8.88671875" bestFit="1" customWidth="1"/>
    <col min="4" max="4" width="7.6640625" style="1" customWidth="1"/>
    <col min="5" max="6" width="14.5546875" bestFit="1" customWidth="1"/>
    <col min="7" max="8" width="17.6640625" customWidth="1"/>
  </cols>
  <sheetData>
    <row r="1" spans="1:10" x14ac:dyDescent="0.3">
      <c r="A1" s="14" t="s">
        <v>0</v>
      </c>
      <c r="B1" s="14" t="s">
        <v>1</v>
      </c>
      <c r="C1" s="14" t="s">
        <v>2</v>
      </c>
      <c r="D1" s="14" t="s">
        <v>3</v>
      </c>
      <c r="E1" s="15" t="s">
        <v>6</v>
      </c>
      <c r="F1" s="15"/>
      <c r="G1" s="15" t="s">
        <v>7</v>
      </c>
      <c r="H1" s="15"/>
    </row>
    <row r="2" spans="1:10" s="1" customFormat="1" x14ac:dyDescent="0.3">
      <c r="A2" s="14"/>
      <c r="B2" s="14"/>
      <c r="C2" s="14"/>
      <c r="D2" s="14"/>
      <c r="E2" s="16" t="s">
        <v>4</v>
      </c>
      <c r="F2" s="16" t="s">
        <v>5</v>
      </c>
      <c r="G2" s="16" t="s">
        <v>4</v>
      </c>
      <c r="H2" s="16" t="s">
        <v>5</v>
      </c>
    </row>
    <row r="3" spans="1:10" s="1" customFormat="1" x14ac:dyDescent="0.3">
      <c r="A3" s="8">
        <v>1</v>
      </c>
      <c r="B3" s="9" t="s">
        <v>14</v>
      </c>
      <c r="C3" s="8"/>
      <c r="D3" s="8"/>
      <c r="E3" s="10"/>
      <c r="F3" s="10"/>
      <c r="G3" s="10"/>
      <c r="H3" s="10"/>
    </row>
    <row r="4" spans="1:10" ht="16.2" x14ac:dyDescent="0.3">
      <c r="A4" s="11">
        <v>1.1000000000000001</v>
      </c>
      <c r="B4" s="12" t="s">
        <v>8</v>
      </c>
      <c r="C4" s="11">
        <v>96</v>
      </c>
      <c r="D4" s="5" t="s">
        <v>10</v>
      </c>
      <c r="E4" s="13"/>
      <c r="F4" s="13"/>
      <c r="G4" s="13"/>
      <c r="H4" s="13"/>
    </row>
    <row r="5" spans="1:10" ht="16.2" x14ac:dyDescent="0.3">
      <c r="A5" s="11">
        <v>1.2</v>
      </c>
      <c r="B5" s="12" t="s">
        <v>9</v>
      </c>
      <c r="C5" s="11">
        <v>10</v>
      </c>
      <c r="D5" s="5" t="s">
        <v>10</v>
      </c>
      <c r="E5" s="13"/>
      <c r="F5" s="13"/>
      <c r="G5" s="13"/>
      <c r="H5" s="13"/>
    </row>
    <row r="6" spans="1:10" ht="16.2" x14ac:dyDescent="0.3">
      <c r="A6" s="11">
        <v>1.3</v>
      </c>
      <c r="B6" s="12" t="s">
        <v>11</v>
      </c>
      <c r="C6" s="11">
        <v>20</v>
      </c>
      <c r="D6" s="5" t="s">
        <v>10</v>
      </c>
      <c r="E6" s="13"/>
      <c r="F6" s="13"/>
      <c r="G6" s="13"/>
      <c r="H6" s="13"/>
    </row>
    <row r="7" spans="1:10" ht="16.2" x14ac:dyDescent="0.3">
      <c r="A7" s="11">
        <v>1.4</v>
      </c>
      <c r="B7" s="12" t="s">
        <v>12</v>
      </c>
      <c r="C7" s="11">
        <v>22</v>
      </c>
      <c r="D7" s="5" t="s">
        <v>10</v>
      </c>
      <c r="E7" s="13"/>
      <c r="F7" s="13"/>
      <c r="G7" s="13"/>
      <c r="H7" s="13"/>
    </row>
    <row r="8" spans="1:10" ht="16.2" x14ac:dyDescent="0.3">
      <c r="A8" s="11">
        <v>1.5</v>
      </c>
      <c r="B8" s="12" t="s">
        <v>13</v>
      </c>
      <c r="C8" s="11">
        <v>190</v>
      </c>
      <c r="D8" s="5" t="s">
        <v>10</v>
      </c>
      <c r="E8" s="13"/>
      <c r="F8" s="13"/>
      <c r="G8" s="13"/>
      <c r="H8" s="13"/>
    </row>
    <row r="9" spans="1:10" x14ac:dyDescent="0.3">
      <c r="A9" s="8">
        <v>2</v>
      </c>
      <c r="B9" s="9" t="s">
        <v>15</v>
      </c>
      <c r="C9" s="8"/>
      <c r="D9" s="8"/>
      <c r="E9" s="10"/>
      <c r="F9" s="10"/>
      <c r="G9" s="10"/>
      <c r="H9" s="10"/>
    </row>
    <row r="10" spans="1:10" ht="16.2" x14ac:dyDescent="0.3">
      <c r="A10" s="11">
        <v>2.1</v>
      </c>
      <c r="B10" s="12" t="s">
        <v>16</v>
      </c>
      <c r="C10" s="11">
        <v>1.5</v>
      </c>
      <c r="D10" s="5" t="s">
        <v>17</v>
      </c>
      <c r="E10" s="13"/>
      <c r="F10" s="13"/>
      <c r="G10" s="13"/>
      <c r="H10" s="13"/>
    </row>
    <row r="11" spans="1:10" ht="16.2" x14ac:dyDescent="0.3">
      <c r="A11" s="11">
        <v>2.2000000000000002</v>
      </c>
      <c r="B11" s="12" t="s">
        <v>37</v>
      </c>
      <c r="C11" s="11">
        <v>28</v>
      </c>
      <c r="D11" s="5" t="s">
        <v>10</v>
      </c>
      <c r="E11" s="13"/>
      <c r="F11" s="13"/>
      <c r="G11" s="13"/>
      <c r="H11" s="13"/>
    </row>
    <row r="12" spans="1:10" ht="16.2" x14ac:dyDescent="0.3">
      <c r="A12" s="11">
        <v>2.2999999999999998</v>
      </c>
      <c r="B12" s="12" t="s">
        <v>18</v>
      </c>
      <c r="C12" s="11">
        <v>335</v>
      </c>
      <c r="D12" s="5" t="s">
        <v>10</v>
      </c>
      <c r="E12" s="13"/>
      <c r="F12" s="13"/>
      <c r="G12" s="13"/>
      <c r="H12" s="13"/>
      <c r="J12" s="4"/>
    </row>
    <row r="13" spans="1:10" ht="16.2" x14ac:dyDescent="0.3">
      <c r="A13" s="11">
        <v>2.4</v>
      </c>
      <c r="B13" s="12" t="s">
        <v>39</v>
      </c>
      <c r="C13" s="11">
        <f>5*3.5</f>
        <v>17.5</v>
      </c>
      <c r="D13" s="5" t="s">
        <v>10</v>
      </c>
      <c r="E13" s="13"/>
      <c r="F13" s="13"/>
      <c r="G13" s="13"/>
      <c r="H13" s="13"/>
    </row>
    <row r="14" spans="1:10" ht="16.2" x14ac:dyDescent="0.3">
      <c r="A14" s="11">
        <v>2.5</v>
      </c>
      <c r="B14" s="12" t="s">
        <v>19</v>
      </c>
      <c r="C14" s="11">
        <v>40</v>
      </c>
      <c r="D14" s="5" t="s">
        <v>10</v>
      </c>
      <c r="E14" s="13"/>
      <c r="F14" s="13"/>
      <c r="G14" s="13"/>
      <c r="H14" s="13"/>
    </row>
    <row r="15" spans="1:10" ht="16.2" x14ac:dyDescent="0.3">
      <c r="A15" s="11">
        <v>2.6</v>
      </c>
      <c r="B15" s="12" t="s">
        <v>20</v>
      </c>
      <c r="C15" s="11">
        <v>30</v>
      </c>
      <c r="D15" s="5" t="s">
        <v>10</v>
      </c>
      <c r="E15" s="13"/>
      <c r="F15" s="13"/>
      <c r="G15" s="13"/>
      <c r="H15" s="13"/>
    </row>
    <row r="16" spans="1:10" ht="16.2" x14ac:dyDescent="0.3">
      <c r="A16" s="11">
        <v>2.7</v>
      </c>
      <c r="B16" s="12" t="s">
        <v>21</v>
      </c>
      <c r="C16" s="11">
        <v>340</v>
      </c>
      <c r="D16" s="5" t="s">
        <v>10</v>
      </c>
      <c r="E16" s="13"/>
      <c r="F16" s="13"/>
      <c r="G16" s="13"/>
      <c r="H16" s="13"/>
    </row>
    <row r="17" spans="1:8" ht="16.2" x14ac:dyDescent="0.3">
      <c r="A17" s="11">
        <v>2.8</v>
      </c>
      <c r="B17" s="12" t="s">
        <v>23</v>
      </c>
      <c r="C17" s="11">
        <v>22</v>
      </c>
      <c r="D17" s="5" t="s">
        <v>10</v>
      </c>
      <c r="E17" s="13"/>
      <c r="F17" s="13"/>
      <c r="G17" s="13"/>
      <c r="H17" s="13"/>
    </row>
    <row r="18" spans="1:8" ht="16.2" x14ac:dyDescent="0.3">
      <c r="A18" s="11">
        <v>2.9</v>
      </c>
      <c r="B18" s="12" t="s">
        <v>22</v>
      </c>
      <c r="C18" s="11">
        <v>150</v>
      </c>
      <c r="D18" s="5" t="s">
        <v>10</v>
      </c>
      <c r="E18" s="13"/>
      <c r="F18" s="13"/>
      <c r="G18" s="13"/>
      <c r="H18" s="13"/>
    </row>
    <row r="19" spans="1:8" x14ac:dyDescent="0.3">
      <c r="A19" s="8">
        <v>3</v>
      </c>
      <c r="B19" s="9" t="s">
        <v>24</v>
      </c>
      <c r="C19" s="8"/>
      <c r="D19" s="8"/>
      <c r="E19" s="10"/>
      <c r="F19" s="10"/>
      <c r="G19" s="10"/>
      <c r="H19" s="10"/>
    </row>
    <row r="20" spans="1:8" ht="16.2" x14ac:dyDescent="0.3">
      <c r="A20" s="11">
        <v>3.1</v>
      </c>
      <c r="B20" s="12" t="s">
        <v>25</v>
      </c>
      <c r="C20" s="11">
        <f>358+489</f>
        <v>847</v>
      </c>
      <c r="D20" s="5" t="s">
        <v>10</v>
      </c>
      <c r="E20" s="13"/>
      <c r="F20" s="13"/>
      <c r="G20" s="13"/>
      <c r="H20" s="13"/>
    </row>
    <row r="21" spans="1:8" ht="16.2" x14ac:dyDescent="0.3">
      <c r="A21" s="11">
        <v>3.2</v>
      </c>
      <c r="B21" s="12" t="s">
        <v>26</v>
      </c>
      <c r="C21" s="11">
        <f>287+163</f>
        <v>450</v>
      </c>
      <c r="D21" s="5" t="s">
        <v>10</v>
      </c>
      <c r="E21" s="13"/>
      <c r="F21" s="13"/>
      <c r="G21" s="13"/>
      <c r="H21" s="13"/>
    </row>
    <row r="22" spans="1:8" x14ac:dyDescent="0.3">
      <c r="A22" s="8">
        <v>4</v>
      </c>
      <c r="B22" s="9" t="s">
        <v>34</v>
      </c>
      <c r="C22" s="8"/>
      <c r="D22" s="8"/>
      <c r="E22" s="10"/>
      <c r="F22" s="10"/>
      <c r="G22" s="10"/>
      <c r="H22" s="10"/>
    </row>
    <row r="23" spans="1:8" x14ac:dyDescent="0.3">
      <c r="A23" s="11">
        <v>4.0999999999999996</v>
      </c>
      <c r="B23" s="12" t="s">
        <v>38</v>
      </c>
      <c r="C23" s="11">
        <v>1</v>
      </c>
      <c r="D23" s="5" t="s">
        <v>30</v>
      </c>
      <c r="E23" s="13"/>
      <c r="F23" s="13"/>
      <c r="G23" s="13"/>
      <c r="H23" s="13"/>
    </row>
    <row r="24" spans="1:8" x14ac:dyDescent="0.3">
      <c r="A24" s="11">
        <v>4.2</v>
      </c>
      <c r="B24" s="12" t="s">
        <v>35</v>
      </c>
      <c r="C24" s="11">
        <v>1</v>
      </c>
      <c r="D24" s="5" t="s">
        <v>30</v>
      </c>
      <c r="E24" s="13"/>
      <c r="F24" s="13"/>
      <c r="G24" s="13"/>
      <c r="H24" s="13"/>
    </row>
    <row r="25" spans="1:8" x14ac:dyDescent="0.3">
      <c r="A25" s="11">
        <v>4.3</v>
      </c>
      <c r="B25" s="12" t="s">
        <v>36</v>
      </c>
      <c r="C25" s="11">
        <v>1</v>
      </c>
      <c r="D25" s="5" t="s">
        <v>30</v>
      </c>
      <c r="E25" s="13"/>
      <c r="F25" s="13"/>
      <c r="G25" s="13"/>
      <c r="H25" s="13"/>
    </row>
    <row r="26" spans="1:8" x14ac:dyDescent="0.3">
      <c r="A26" s="8">
        <v>5</v>
      </c>
      <c r="B26" s="9" t="s">
        <v>27</v>
      </c>
      <c r="C26" s="8"/>
      <c r="D26" s="8"/>
      <c r="E26" s="10"/>
      <c r="F26" s="10"/>
      <c r="G26" s="10"/>
      <c r="H26" s="10"/>
    </row>
    <row r="27" spans="1:8" x14ac:dyDescent="0.3">
      <c r="A27" s="11">
        <v>5.0999999999999996</v>
      </c>
      <c r="B27" s="12" t="s">
        <v>28</v>
      </c>
      <c r="C27" s="11">
        <v>3</v>
      </c>
      <c r="D27" s="5" t="s">
        <v>31</v>
      </c>
      <c r="E27" s="13"/>
      <c r="F27" s="13"/>
      <c r="G27" s="13"/>
      <c r="H27" s="13"/>
    </row>
    <row r="28" spans="1:8" x14ac:dyDescent="0.3">
      <c r="A28" s="11">
        <v>5.2</v>
      </c>
      <c r="B28" s="12" t="s">
        <v>29</v>
      </c>
      <c r="C28" s="11">
        <v>1</v>
      </c>
      <c r="D28" s="5" t="s">
        <v>30</v>
      </c>
      <c r="E28" s="13"/>
      <c r="F28" s="13"/>
      <c r="G28" s="13"/>
      <c r="H28" s="13"/>
    </row>
    <row r="29" spans="1:8" x14ac:dyDescent="0.3">
      <c r="A29" s="6"/>
      <c r="B29" s="6"/>
      <c r="C29" s="6"/>
      <c r="D29" s="6"/>
      <c r="E29" s="6"/>
      <c r="F29" s="6"/>
      <c r="G29" s="6"/>
      <c r="H29" s="6"/>
    </row>
    <row r="30" spans="1:8" x14ac:dyDescent="0.3">
      <c r="A30" s="6"/>
      <c r="B30" s="6"/>
      <c r="C30" s="6"/>
      <c r="D30" s="6"/>
      <c r="E30" s="6"/>
      <c r="F30" s="6"/>
      <c r="G30" s="6"/>
      <c r="H30" s="6"/>
    </row>
    <row r="31" spans="1:8" x14ac:dyDescent="0.3">
      <c r="A31" s="7"/>
      <c r="B31" s="7"/>
      <c r="C31" s="7"/>
      <c r="D31" s="7"/>
      <c r="E31" s="7"/>
      <c r="G31" s="11" t="s">
        <v>32</v>
      </c>
      <c r="H31" s="13">
        <f>+SUM(G3:G28)+SUM(H3:H28)</f>
        <v>0</v>
      </c>
    </row>
    <row r="32" spans="1:8" x14ac:dyDescent="0.3">
      <c r="A32" s="7"/>
      <c r="B32" s="7"/>
      <c r="C32" s="7"/>
      <c r="D32" s="7"/>
      <c r="E32" s="7"/>
      <c r="G32" s="2"/>
      <c r="H32" s="3"/>
    </row>
    <row r="33" spans="1:8" x14ac:dyDescent="0.3">
      <c r="A33" s="7"/>
      <c r="B33" s="7"/>
      <c r="C33" s="7"/>
      <c r="D33" s="7"/>
      <c r="E33" s="7"/>
      <c r="G33" s="2"/>
      <c r="H33" s="3"/>
    </row>
    <row r="34" spans="1:8" x14ac:dyDescent="0.3">
      <c r="A34" s="7"/>
      <c r="B34" s="7"/>
      <c r="C34" s="7"/>
      <c r="D34" s="7"/>
      <c r="E34" s="7"/>
      <c r="F34" s="6"/>
      <c r="G34" s="6"/>
      <c r="H34" s="6"/>
    </row>
    <row r="35" spans="1:8" x14ac:dyDescent="0.3">
      <c r="A35" s="7"/>
      <c r="B35" s="7"/>
      <c r="C35" s="7"/>
      <c r="D35" s="7"/>
      <c r="E35" s="7"/>
      <c r="F35" s="6"/>
      <c r="G35" s="17" t="s">
        <v>7</v>
      </c>
      <c r="H35" s="18">
        <f>+SUM(H31:H33)</f>
        <v>0</v>
      </c>
    </row>
    <row r="36" spans="1:8" x14ac:dyDescent="0.3">
      <c r="A36" s="7"/>
      <c r="B36" s="7"/>
      <c r="C36" s="7"/>
      <c r="D36" s="7"/>
      <c r="E36" s="7"/>
      <c r="F36" s="6"/>
      <c r="G36" s="17" t="s">
        <v>33</v>
      </c>
      <c r="H36" s="13">
        <f>+H35*1.21</f>
        <v>0</v>
      </c>
    </row>
  </sheetData>
  <mergeCells count="10">
    <mergeCell ref="A29:H30"/>
    <mergeCell ref="G34:H34"/>
    <mergeCell ref="F34:F36"/>
    <mergeCell ref="A31:E36"/>
    <mergeCell ref="E1:F1"/>
    <mergeCell ref="G1:H1"/>
    <mergeCell ref="A1:A2"/>
    <mergeCell ref="B1:B2"/>
    <mergeCell ref="C1:C2"/>
    <mergeCell ref="D1:D2"/>
  </mergeCells>
  <pageMargins left="0.7" right="0.7" top="0.75" bottom="0.75" header="0.3" footer="0.3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completo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Martín F</dc:creator>
  <cp:lastModifiedBy>Jaime, Iara Natali</cp:lastModifiedBy>
  <cp:lastPrinted>2026-09-08T14:58:26Z</cp:lastPrinted>
  <dcterms:created xsi:type="dcterms:W3CDTF">2026-08-10T18:54:15Z</dcterms:created>
  <dcterms:modified xsi:type="dcterms:W3CDTF">2026-09-08T14:58:35Z</dcterms:modified>
</cp:coreProperties>
</file>