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.58\areas\Area Compras\00 Procedimientos\Licitaciones Públicas\202510 Equipamiento audiovisual MIRADORTEC\"/>
    </mc:Choice>
  </mc:AlternateContent>
  <xr:revisionPtr revIDLastSave="0" documentId="13_ncr:1_{54FE1A22-2442-4039-8811-272EF19FAAE4}" xr6:coauthVersionLast="47" xr6:coauthVersionMax="47" xr10:uidLastSave="{00000000-0000-0000-0000-000000000000}"/>
  <bookViews>
    <workbookView xWindow="-108" yWindow="-108" windowWidth="23256" windowHeight="13896" xr2:uid="{098462FC-DD39-4543-AA8C-15690222A4CC}"/>
  </bookViews>
  <sheets>
    <sheet name="Cotizació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DTO1">#REF!</definedName>
    <definedName name="__NET1">#REF!</definedName>
    <definedName name="_DTO1">#REF!</definedName>
    <definedName name="_NET1">#REF!</definedName>
    <definedName name="a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ddlisttta">#REF!</definedName>
    <definedName name="addlisttta33">#REF!</definedName>
    <definedName name="ALL">#REF!</definedName>
    <definedName name="Alliance">#REF!</definedName>
    <definedName name="Clasea">#REF!</definedName>
    <definedName name="Claseb">#REF!</definedName>
    <definedName name="Clasec">#REF!</definedName>
    <definedName name="Clases">#REF!</definedName>
    <definedName name="coeficiente">[1]Perle!#REF!</definedName>
    <definedName name="coeficienteperle">#REF!</definedName>
    <definedName name="COTIZACION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CPI">[2]AP!#REF!</definedName>
    <definedName name="CPIT">[2]AP!#REF!</definedName>
    <definedName name="CUSEEMEPVP">#REF!</definedName>
    <definedName name="DBUNDLE">#REF!</definedName>
    <definedName name="DBUNDLE1">#REF!</definedName>
    <definedName name="Dolar">#REF!</definedName>
    <definedName name="dolareuros">#REF!</definedName>
    <definedName name="DOLARNOKIA">#REF!</definedName>
    <definedName name="DTO">#REF!</definedName>
    <definedName name="DTOBUNDLE">#REF!</definedName>
    <definedName name="EURO">#REF!</definedName>
    <definedName name="iPlanet">#REF!</definedName>
    <definedName name="list1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riano">#REF!</definedName>
    <definedName name="markup">#REF!</definedName>
    <definedName name="MobiLINK">[2]AP!#REF!</definedName>
    <definedName name="mTTO">#REF!</definedName>
    <definedName name="mttoeuros">#REF!</definedName>
    <definedName name="Nada">#REF!</definedName>
    <definedName name="NET">#REF!</definedName>
    <definedName name="Netscape">#REF!</definedName>
    <definedName name="p2mTTO">#REF!</definedName>
    <definedName name="PerleREV">#REF!</definedName>
    <definedName name="PLDistribuidor">#REF!</definedName>
    <definedName name="pmTTO">#REF!</definedName>
    <definedName name="ppvpreal">#REF!</definedName>
    <definedName name="precioTarantella">#REF!</definedName>
    <definedName name="PrecioTarantellaSoporte">#REF!</definedName>
    <definedName name="PROD_DISC">#REF!</definedName>
    <definedName name="PROSUPPORT">#REF!</definedName>
    <definedName name="pvdcacheflow">#REF!</definedName>
    <definedName name="pvdmttocacheflow">#REF!</definedName>
    <definedName name="pvdpromocion">#REF!</definedName>
    <definedName name="pvpall">#REF!</definedName>
    <definedName name="pvpchase">#REF!</definedName>
    <definedName name="pvpcp">#REF!</definedName>
    <definedName name="PVPcuSeeMe">#REF!</definedName>
    <definedName name="pvpeuros">#REF!</definedName>
    <definedName name="pvpfoudry">#REF!</definedName>
    <definedName name="pvpfoundry">#REF!</definedName>
    <definedName name="pvpftp">#REF!</definedName>
    <definedName name="pvphoja">[3]WEBTRENDS2!$I$16</definedName>
    <definedName name="pvpinktomi">#REF!</definedName>
    <definedName name="pvpint">#REF!</definedName>
    <definedName name="pvpiss">#REF!</definedName>
    <definedName name="pvpisss">#REF!</definedName>
    <definedName name="PVPmgisoft">#REF!</definedName>
    <definedName name="pvpmirapoint">'[4]Mirapoint 4x'!#REF!</definedName>
    <definedName name="pvpmttofoundry">#REF!</definedName>
    <definedName name="PVPMTTORESONATE">#REF!</definedName>
    <definedName name="PVPNETMANAGE">#REF!</definedName>
    <definedName name="pvpnetobjects">#REF!</definedName>
    <definedName name="pvpnokiawap">#REF!</definedName>
    <definedName name="pvpnts">#REF!</definedName>
    <definedName name="pvpreal">#REF!</definedName>
    <definedName name="pvpreale">#REF!</definedName>
    <definedName name="pvprealem">#REF!</definedName>
    <definedName name="pvpreallic">#REF!</definedName>
    <definedName name="pvprealm">#REF!</definedName>
    <definedName name="PVPRESONATE">#REF!</definedName>
    <definedName name="pvpsco1198">#REF!</definedName>
    <definedName name="pvpsdhard">#REF!</definedName>
    <definedName name="pvpsdsof">[5]RSA!#REF!</definedName>
    <definedName name="pvpSDSOFT">[5]RSA!#REF!</definedName>
    <definedName name="pvpspecialix">#REF!</definedName>
    <definedName name="pvptrend">#REF!</definedName>
    <definedName name="pvpwe">[3]WEBTRENDS!$I$15</definedName>
    <definedName name="pvpweb">[3]WEBTRENDS!$I$15</definedName>
    <definedName name="S_DISC">#REF!</definedName>
    <definedName name="Sales_Stage">[6]Definitions!$B$8:$B$19</definedName>
    <definedName name="SCA">#REF!</definedName>
    <definedName name="SCB">#REF!</definedName>
    <definedName name="SCC">#REF!</definedName>
    <definedName name="SS_DISC">#REF!</definedName>
    <definedName name="STOCK">[7]Stock!$A:$D</definedName>
    <definedName name="Support">#REF!</definedName>
    <definedName name="Supporty">#REF!</definedName>
    <definedName name="TABLAPRECIOS">[8]Hoja2!$A:$J</definedName>
    <definedName name="TRE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7" i="1" l="1"/>
  <c r="I197" i="1"/>
  <c r="J138" i="1"/>
  <c r="I33" i="1"/>
  <c r="I125" i="1"/>
  <c r="I123" i="1"/>
  <c r="I38" i="1" l="1"/>
  <c r="I11" i="1"/>
  <c r="I10" i="1"/>
  <c r="I9" i="1"/>
  <c r="I135" i="1"/>
  <c r="I136" i="1" s="1"/>
  <c r="I127" i="1"/>
  <c r="I126" i="1"/>
  <c r="I118" i="1"/>
  <c r="I120" i="1"/>
  <c r="I121" i="1"/>
  <c r="I124" i="1"/>
  <c r="I122" i="1"/>
  <c r="I119" i="1"/>
  <c r="I117" i="1"/>
  <c r="I116" i="1"/>
  <c r="I115" i="1"/>
  <c r="I114" i="1"/>
  <c r="I128" i="1"/>
  <c r="I113" i="1"/>
  <c r="I108" i="1"/>
  <c r="I112" i="1"/>
  <c r="I111" i="1"/>
  <c r="I110" i="1"/>
  <c r="I17" i="1"/>
  <c r="I80" i="1"/>
  <c r="I79" i="1"/>
  <c r="I88" i="1"/>
  <c r="I87" i="1"/>
  <c r="I86" i="1"/>
  <c r="I85" i="1"/>
  <c r="I84" i="1"/>
  <c r="I83" i="1"/>
  <c r="I82" i="1"/>
  <c r="I81" i="1"/>
  <c r="I78" i="1"/>
  <c r="I19" i="1"/>
  <c r="I20" i="1"/>
  <c r="I21" i="1"/>
  <c r="I22" i="1"/>
  <c r="I23" i="1"/>
  <c r="I24" i="1"/>
  <c r="I25" i="1"/>
  <c r="I26" i="1"/>
  <c r="I27" i="1"/>
  <c r="I28" i="1"/>
  <c r="I77" i="1"/>
  <c r="I57" i="1"/>
  <c r="I32" i="1"/>
  <c r="I8" i="1"/>
  <c r="I35" i="1"/>
  <c r="I34" i="1"/>
  <c r="I54" i="1"/>
  <c r="I98" i="1"/>
  <c r="I99" i="1"/>
  <c r="I103" i="1"/>
  <c r="I104" i="1"/>
  <c r="I109" i="1"/>
  <c r="I129" i="1"/>
  <c r="I130" i="1"/>
  <c r="I131" i="1"/>
  <c r="I132" i="1"/>
  <c r="I7" i="1"/>
  <c r="I75" i="1"/>
  <c r="I5" i="1"/>
  <c r="I4" i="1"/>
  <c r="I94" i="1"/>
  <c r="I93" i="1"/>
  <c r="I92" i="1"/>
  <c r="I91" i="1"/>
  <c r="I76" i="1"/>
  <c r="I72" i="1"/>
  <c r="I71" i="1"/>
  <c r="I70" i="1"/>
  <c r="I69" i="1"/>
  <c r="I66" i="1"/>
  <c r="I65" i="1"/>
  <c r="I64" i="1"/>
  <c r="I63" i="1"/>
  <c r="I60" i="1"/>
  <c r="I59" i="1"/>
  <c r="I58" i="1"/>
  <c r="I53" i="1"/>
  <c r="I50" i="1"/>
  <c r="I49" i="1"/>
  <c r="I48" i="1"/>
  <c r="I47" i="1"/>
  <c r="I46" i="1"/>
  <c r="I45" i="1"/>
  <c r="I44" i="1"/>
  <c r="I41" i="1"/>
  <c r="I40" i="1"/>
  <c r="I39" i="1"/>
  <c r="I12" i="1"/>
  <c r="I13" i="1"/>
  <c r="I14" i="1"/>
  <c r="I15" i="1"/>
  <c r="I16" i="1"/>
  <c r="I18" i="1"/>
  <c r="I29" i="1"/>
  <c r="I30" i="1"/>
  <c r="I31" i="1"/>
  <c r="I6" i="1"/>
  <c r="I100" i="1" l="1"/>
  <c r="I105" i="1"/>
  <c r="I133" i="1"/>
  <c r="I36" i="1"/>
  <c r="I89" i="1"/>
  <c r="I95" i="1"/>
  <c r="I67" i="1" l="1"/>
  <c r="I73" i="1"/>
  <c r="I61" i="1"/>
  <c r="I55" i="1" l="1"/>
  <c r="I42" i="1"/>
  <c r="I51" i="1"/>
  <c r="I1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tc={FB68FB25-2AE0-45E9-B788-D8222CB21068}</author>
    <author>tc={76CA51C9-E647-49F5-8BEF-CD463BD374DB}</author>
    <author>tc={B99B4168-6A31-4610-9240-927343AA5352}</author>
    <author>tc={E08486AE-7B84-495C-961D-E96463D71DE0}</author>
    <author>tc={B180E2A9-362F-48AA-9BB7-342D8AE8555E}</author>
    <author>tc={75676E54-D36D-4274-99C8-0551E5F11164}</author>
  </authors>
  <commentList>
    <comment ref="E8" authorId="0" shapeId="0" xr:uid="{FB68FB25-2AE0-45E9-B788-D8222CB21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de Software administración de con contenidos Cartelería Digital</t>
      </text>
    </comment>
    <comment ref="E35" authorId="1" shapeId="0" xr:uid="{76CA51C9-E647-49F5-8BEF-CD463BD374D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de Software administración de con contenidos Cartelería Digital</t>
      </text>
    </comment>
    <comment ref="E54" authorId="2" shapeId="0" xr:uid="{B99B4168-6A31-4610-9240-927343AA53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de Software administración de con contenidos Cartelería Digital</t>
      </text>
    </comment>
    <comment ref="E99" authorId="3" shapeId="0" xr:uid="{E08486AE-7B84-495C-961D-E96463D71DE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de Software administración de con contenidos Cartelería Digital</t>
      </text>
    </comment>
    <comment ref="E104" authorId="4" shapeId="0" xr:uid="{B180E2A9-362F-48AA-9BB7-342D8AE8555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de Software administración de con contenidos Cartelería Digital</t>
      </text>
    </comment>
    <comment ref="E132" authorId="5" shapeId="0" xr:uid="{75676E54-D36D-4274-99C8-0551E5F111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Licencia de Software administración de con contenidos Cartelería Digital</t>
      </text>
    </comment>
  </commentList>
</comments>
</file>

<file path=xl/sharedStrings.xml><?xml version="1.0" encoding="utf-8"?>
<sst xmlns="http://schemas.openxmlformats.org/spreadsheetml/2006/main" count="431" uniqueCount="202">
  <si>
    <t>PISO</t>
  </si>
  <si>
    <t>REF PLANOS</t>
  </si>
  <si>
    <t>CANT</t>
  </si>
  <si>
    <t>3er PISO</t>
  </si>
  <si>
    <t>P.3 18 6 2</t>
  </si>
  <si>
    <t>Pantalla Led</t>
  </si>
  <si>
    <t>MAXHUB</t>
  </si>
  <si>
    <t>SCREEN MODULE MAXHUB Podium+Mic*2+Wireless audio hub</t>
  </si>
  <si>
    <t xml:space="preserve">Pantalla de LED </t>
  </si>
  <si>
    <t xml:space="preserve">Atril Interactivo </t>
  </si>
  <si>
    <t>P.3 07 3 4</t>
  </si>
  <si>
    <t>MIRADOR DEL PARANA 203,97 m2 (22,30x9,15mts)</t>
  </si>
  <si>
    <t>SALA DE REUNIONES 21,53 m2 (3.65x6,10mts)</t>
  </si>
  <si>
    <t>MAXHUB MT71F 12th Gen Intel-i7 Windows PC module
CPU : 12th Gen Intel Core - i7
RAM : 16G
ROM : 512G
System: Windows11 Pro
Compatible with MH OS V6 &amp; V7 series only</t>
  </si>
  <si>
    <t>Touch Panel</t>
  </si>
  <si>
    <t>Display Mesa de 10"</t>
  </si>
  <si>
    <t>MODULO PC p/ V7550 c/ Windows</t>
  </si>
  <si>
    <t>Pantalla AIO  Interactiva con Cam y Mic</t>
  </si>
  <si>
    <t>P.3 02 3 5</t>
  </si>
  <si>
    <t>OPS (PC PARA PANTALLA 105" i3)</t>
  </si>
  <si>
    <t>SALA DE REUNIONES 52,54 m2 (9,25x5,20mts)</t>
  </si>
  <si>
    <t>ESTAR Sala de reuniones Grande</t>
  </si>
  <si>
    <t>P.3 21 3 2</t>
  </si>
  <si>
    <t>Monitor Profesional 43"</t>
  </si>
  <si>
    <t>Commercial Display 
16:9 43''</t>
  </si>
  <si>
    <t>2do PISO</t>
  </si>
  <si>
    <t>SALA DE REUNINONES 32,1 m2 (7,05x4,80mts)</t>
  </si>
  <si>
    <t>P.2 20 3 2</t>
  </si>
  <si>
    <t>P.2 08 4 4</t>
  </si>
  <si>
    <t>SALA DE REUNIONES 31,87 m2 (7,35x4,40mts)</t>
  </si>
  <si>
    <t>SALA DE REUNIONES 31,87 m2 (7,32x4,35mts)</t>
  </si>
  <si>
    <t>P.1 07 4 4</t>
  </si>
  <si>
    <t>P.1 04  4 4</t>
  </si>
  <si>
    <t>CAPACITACION 166,81 m2 (15x11,40mts)</t>
  </si>
  <si>
    <t>SHURE</t>
  </si>
  <si>
    <t>SAMSON</t>
  </si>
  <si>
    <t>Con Bandeja metálica para rackeras 6u</t>
  </si>
  <si>
    <t>Microfonos de Vincha</t>
  </si>
  <si>
    <t>Rack de Organización</t>
  </si>
  <si>
    <t>JBL</t>
  </si>
  <si>
    <t>One Control 2P Powered Master speaker, (without passive extension speaker) and power supply.</t>
  </si>
  <si>
    <t>Audio de retorno en cabina</t>
  </si>
  <si>
    <t>KRAMER</t>
  </si>
  <si>
    <t>Extensores HDMI</t>
  </si>
  <si>
    <t>TP-580T</t>
  </si>
  <si>
    <t>TP-580R</t>
  </si>
  <si>
    <t xml:space="preserve">Extensores HDMI </t>
  </si>
  <si>
    <t>C-HM/HM-6</t>
  </si>
  <si>
    <t>AREC</t>
  </si>
  <si>
    <t>Estación multimedia montada en rack que admite la mezcla, grabación, transmisión y copia de seguridad de video de hasta 4 fuentes Full HD o 2 4K simultáneamente.</t>
  </si>
  <si>
    <t>Conectividad</t>
  </si>
  <si>
    <t xml:space="preserve">Estación multimedia para crear escenarios de uso. </t>
  </si>
  <si>
    <t>Camara con seguimiento al publico hablante</t>
  </si>
  <si>
    <t>LAIA</t>
  </si>
  <si>
    <t>Camara para seguimiento al orador</t>
  </si>
  <si>
    <t>RADA</t>
  </si>
  <si>
    <t>Posicionador de seguimiento</t>
  </si>
  <si>
    <t>Convert HDMI into USB with audio and video</t>
  </si>
  <si>
    <t>Accesorio para vincular la camara con el Mic de mano por infrarrojo</t>
  </si>
  <si>
    <t>Video Conversor</t>
  </si>
  <si>
    <t>TOTAL</t>
  </si>
  <si>
    <t>PC</t>
  </si>
  <si>
    <t>PC para Video Conferencia</t>
  </si>
  <si>
    <t>CBT 50LA-1 in Black. 20.8" (53cm) tall Constant Beamwidth Technology™ Line Array Column Loudspeaker offering constant directivity, Eight 2" (50mm) Drivers, 150W Cont. Pink Noise (600W Peak) Power Capacity (2hr), 80Hz - 20kHz Frequency Range, 60W 70V/100V multi-tap Transformer with 8Ω direct, 20° Vertical x 150° Horizontal Coverage, Dynamic SonicGuard™ overload protection, Selectable Speech/Music Mode, Swivel (pan)/tilt wall bracket included (Priced &amp; sold as each)</t>
  </si>
  <si>
    <t>Parlantes tipo Bafle</t>
  </si>
  <si>
    <t>PB 08 2 3 y PB 10 2 3</t>
  </si>
  <si>
    <t>Nureva</t>
  </si>
  <si>
    <t>Doble Barra  AUDIO Y MICROFONIA 18x10</t>
  </si>
  <si>
    <t>Barras  Audio y Microfonia</t>
  </si>
  <si>
    <t>Actiontec</t>
  </si>
  <si>
    <t>Captura y mezcla simultáneas de señales</t>
  </si>
  <si>
    <t>Cute 12x AI (Black)</t>
  </si>
  <si>
    <t>Mixer de Camaras</t>
  </si>
  <si>
    <t>SALA DE REUNIONES 32,11 m2 (7,05x4,80mts)</t>
  </si>
  <si>
    <t>1er PISO</t>
  </si>
  <si>
    <t>P.1 19 3 2</t>
  </si>
  <si>
    <t>PB 14 3 2</t>
  </si>
  <si>
    <t xml:space="preserve">HALL DE INGRESO 114,47 m2 </t>
  </si>
  <si>
    <t>PALLIERES  PB</t>
  </si>
  <si>
    <t>PB</t>
  </si>
  <si>
    <t>Maxhub</t>
  </si>
  <si>
    <t>Wireless Dongle MaxHub</t>
  </si>
  <si>
    <t>CA-HM-66</t>
  </si>
  <si>
    <t>ADENA</t>
  </si>
  <si>
    <t>Pantalla táctil capacitiva de 12" pulgadas.</t>
  </si>
  <si>
    <t>Camara IR Tracking Auto zoom</t>
  </si>
  <si>
    <t>Dynacord</t>
  </si>
  <si>
    <t>DSP power amplifier 2x650W, install EU</t>
  </si>
  <si>
    <t>Transmisor | Inalambrico de Mano | c/SM58 | Z10 (1920-1930MHz)</t>
  </si>
  <si>
    <t>Antenas de Microfonia y cargador</t>
  </si>
  <si>
    <t>Transceptor | de punto de acceso |  4-Canales | Advanced Encryption Standard | AES | Dante</t>
  </si>
  <si>
    <t>Estacion de Carga | p/ MXW | de 4-CH | c/control ethernet | (4 MXW1; o MXW2; o MXW6; o 2 MXW8)</t>
  </si>
  <si>
    <t>Transmisor | Bodypack | Hibrido | mic omni incorporado y jack p/lavalier o vincha | Z10 (1920-1930MHz)</t>
  </si>
  <si>
    <t>Microfono | Earset Headworn | Subminiatura | Condenser | Omni | TQG | c: Piel</t>
  </si>
  <si>
    <t>Microfono  |  Dinamico  |  Cardioide  | XLR |  p/Canto/Palabra |  50Hz-15kHz  | Funda  + Pipeta</t>
  </si>
  <si>
    <t>Screenbeam</t>
  </si>
  <si>
    <t>ScreenBeam 1100 Flex</t>
  </si>
  <si>
    <t>Transmision Inalambrica de Video</t>
  </si>
  <si>
    <t>Pantalla LED 2.88x1,92 mts 16:9 Pixel Pitch 1.867</t>
  </si>
  <si>
    <t>Pantalla LED 5.12 x 2,88 mts 16:9 Pixel Pitch 1.867</t>
  </si>
  <si>
    <t xml:space="preserve">Lenovo P3 , Intel I7 32Gb SSD 1Tb </t>
  </si>
  <si>
    <t>CAPACITACION PB</t>
  </si>
  <si>
    <t>SALON USOS MULTIPLES S.U.M.</t>
  </si>
  <si>
    <t>PB 11 3 2</t>
  </si>
  <si>
    <t>Commercial Display 
16:9 55''</t>
  </si>
  <si>
    <t>Monitor Profesional 55"</t>
  </si>
  <si>
    <t>Pantalla Interactiva V7 series, 55" All-in-one</t>
  </si>
  <si>
    <t>5K 21:9 Commercial Display UW Series 105" (2,51x1,12mts)</t>
  </si>
  <si>
    <t>Mini PC</t>
  </si>
  <si>
    <t xml:space="preserve">Pantalla  105" </t>
  </si>
  <si>
    <t xml:space="preserve">Mini PC </t>
  </si>
  <si>
    <t>Lenovo P3 , Intel I7 32Gb SSD 1Tb  incluye teclado y mouse inalambrico.</t>
  </si>
  <si>
    <t>DEX Manager</t>
  </si>
  <si>
    <t>Licencia DEX Manager Cloud (anual)</t>
  </si>
  <si>
    <t>Software Carteleria Digital</t>
  </si>
  <si>
    <t xml:space="preserve">Parlantes para Terraza Mirador </t>
  </si>
  <si>
    <t>Pantallas  Profesionales 32" distribuidas Piso 3</t>
  </si>
  <si>
    <t>Pantalla Profesional 55"</t>
  </si>
  <si>
    <t xml:space="preserve">JBL </t>
  </si>
  <si>
    <t>Bafle | Pasivo | Instal UltraCompac | 5" |Ind/Outdoor | 100w/8 | c/ Soporte (MCx2) Compact Indoor/Outdoor, Background/Foregroun</t>
  </si>
  <si>
    <t>Pantalla Interactiva V7 series, 86" All-in-one</t>
  </si>
  <si>
    <t xml:space="preserve">Lenovo </t>
  </si>
  <si>
    <t>Commercial Display 
16:9 65''</t>
  </si>
  <si>
    <t>Pantalla Profesional 65" en columna para  refuerzo visual</t>
  </si>
  <si>
    <t>Amplificador Audio</t>
  </si>
  <si>
    <t>Allen &amp; Heath</t>
  </si>
  <si>
    <t>Audio Matrix Processor for sound management and installation, 16x16 channels, 8x8 local I/O, 2x2 GPIO, I/O port</t>
  </si>
  <si>
    <t>Procesamiento de Audio</t>
  </si>
  <si>
    <t>Dante Audio Interface Moduel for SQ/AHM series - 32x32 bi-directional audio, 96kHZ/48kHz, 2 EtherCon ports</t>
  </si>
  <si>
    <t>Con Bandeja metálica para rackeras 8u</t>
  </si>
  <si>
    <t>Estacion de Carga Mic de Mano</t>
  </si>
  <si>
    <t>Microfonos de Mano</t>
  </si>
  <si>
    <t>Transmisor Inhalambrico de Mic Vincha</t>
  </si>
  <si>
    <t>Microfonos  de Mano</t>
  </si>
  <si>
    <t>Microfono de Mano de Cabina</t>
  </si>
  <si>
    <t>Procesador de audioconferencias | IntelliMix | 10 entradas | 1 salidas | Interface Dante | 3,5 mm, Bloque, RJ45, USB</t>
  </si>
  <si>
    <t>Lenovo</t>
  </si>
  <si>
    <t>Estacion de Carga | p/ MXW | de 2-CH | c/control ethernet | (4 MXW1; o MXW2; o MXW6; o 2 MXW8)</t>
  </si>
  <si>
    <t>32-port S1 smart controller</t>
  </si>
  <si>
    <t xml:space="preserve">Controlador Maestro de Salas </t>
  </si>
  <si>
    <t>10.1" Tablet Desk Top Black Touch Panel</t>
  </si>
  <si>
    <t>Panel Tactil para Control Audio Salas Divididas</t>
  </si>
  <si>
    <t xml:space="preserve">SUBSUELO GAMMING </t>
  </si>
  <si>
    <t>Adaptador Wireless</t>
  </si>
  <si>
    <t>Pantalla Interactiva V7 series, 65" All-in-one</t>
  </si>
  <si>
    <t>Pared Slider</t>
  </si>
  <si>
    <t xml:space="preserve">Tu ADN </t>
  </si>
  <si>
    <t>Intel Real Sense</t>
  </si>
  <si>
    <t>Tu yo Alternativo</t>
  </si>
  <si>
    <t xml:space="preserve">Pantalla 55" </t>
  </si>
  <si>
    <t>Router WiFi</t>
  </si>
  <si>
    <t>Bajo la Cascada</t>
  </si>
  <si>
    <t xml:space="preserve">Intel Real Sense o Kinect 2 </t>
  </si>
  <si>
    <t>Pared de Arte Interactivo</t>
  </si>
  <si>
    <t>Sensor Lidar</t>
  </si>
  <si>
    <t>El Universo en tus manos</t>
  </si>
  <si>
    <t xml:space="preserve">Sensor Leap Motion </t>
  </si>
  <si>
    <t>Recorrido por el edificio</t>
  </si>
  <si>
    <t>Pantalla Samsung QM55C-T</t>
  </si>
  <si>
    <t>Tinkstation Station P3 T400</t>
  </si>
  <si>
    <t>Cable HDMI</t>
  </si>
  <si>
    <t xml:space="preserve">Desarrollo de Software </t>
  </si>
  <si>
    <t xml:space="preserve">Diseño gráfico </t>
  </si>
  <si>
    <t xml:space="preserve"> Estructura de Aluminio con Sensor</t>
  </si>
  <si>
    <t xml:space="preserve"> Ploteo de pared</t>
  </si>
  <si>
    <t xml:space="preserve"> Diseño gráfico</t>
  </si>
  <si>
    <t>Mobiliario Mdf Ploteado</t>
  </si>
  <si>
    <t>Tablet 10,5" Samsung SM-P620NZAEA</t>
  </si>
  <si>
    <t>Diseño gráfico</t>
  </si>
  <si>
    <t>Tótem para Tablet</t>
  </si>
  <si>
    <t>Desarrollo de Software de Detección de silueta en tiempo real. Shader de simulación de agua (cascada, salpicaduras).</t>
  </si>
  <si>
    <t xml:space="preserve"> Diseño Gráfico</t>
  </si>
  <si>
    <t>I5 16Gb RAM Disco SSD 250 Placa Video minimo Nvidia 3060</t>
  </si>
  <si>
    <t xml:space="preserve">Desarrollo de software </t>
  </si>
  <si>
    <t xml:space="preserve"> Diseño grafico </t>
  </si>
  <si>
    <t>Realización de Pinceles gigantes</t>
  </si>
  <si>
    <t>Totém</t>
  </si>
  <si>
    <t>I5 16Gb RAM Disco SSD 250 Placa Video minimo Nvidia 3060 + Tec Mouse Inalambrico</t>
  </si>
  <si>
    <t>Plataforma de movimiento con sensores</t>
  </si>
  <si>
    <t xml:space="preserve"> Desarrollo de software de adaptación plataforma /grafico 3D</t>
  </si>
  <si>
    <t>Instalación y traslados (5 días)</t>
  </si>
  <si>
    <t>Guardia técnica remota mensual (opcional):</t>
  </si>
  <si>
    <t>Configuracion inicial de dispositivos</t>
  </si>
  <si>
    <t>Costo mensual de licencia para IA</t>
  </si>
  <si>
    <t>NETGEAR</t>
  </si>
  <si>
    <t>Switch gestionable 8x1G PoE + 125W 2x1G y 2xSFP</t>
  </si>
  <si>
    <t>Swich de RED POE</t>
  </si>
  <si>
    <t>Micrófono SHURE CONFERENCING MXA920B-R de techo, Cobertura orientable digital, Mled multicolor, negro</t>
  </si>
  <si>
    <t>Microfonia ambiental de techo</t>
  </si>
  <si>
    <t>Switch Gigabit Netgear | Tesira NG GS724TAVB V4 | 24 puertos con software AVB precargado | 2 puertos para fibra GBIC | y kit de montaje en rack</t>
  </si>
  <si>
    <t>Pantalla LED Indoor 4,80 x 1,44 Resolucion 1,86 mm</t>
  </si>
  <si>
    <t xml:space="preserve"> Pantalla LED Indoor - Medidas:  2,56 x 1,44 mts Resolucion 1,86mm</t>
  </si>
  <si>
    <t>Instalación - Configuración y Puesta en Marcha</t>
  </si>
  <si>
    <t>Planilla de cotización - LICITACIÓN PÚBLICA 10/2025</t>
  </si>
  <si>
    <t xml:space="preserve">PRECIO UNITARIO NETO s/iva </t>
  </si>
  <si>
    <t xml:space="preserve">PRECIO UNITARIO FINAL c/iva </t>
  </si>
  <si>
    <t>PRECIO TOTAL s/iva</t>
  </si>
  <si>
    <t>PRECIO TOTAL c/iva</t>
  </si>
  <si>
    <t>EXPERIENCIAS INTERACTIVAS</t>
  </si>
  <si>
    <t>Item</t>
  </si>
  <si>
    <t>descripción</t>
  </si>
  <si>
    <t xml:space="preserve">especificación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</si>
</sst>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&quot;$&quot;\ * #,##0_-;\-&quot;$&quot;\ * #,##0_-;_-&quot;$&quot;\ * &quot;-&quot;??_-;_-@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1"/>
      <color theme="1"/>
      <name val="Aptos Narrow"/>
      <scheme val="minor"/>
    </font>
    <font>
      <b/>
      <sz val="12"/>
      <color theme="1"/>
      <name val="Play"/>
    </font>
    <font>
      <b/>
      <sz val="10"/>
      <color theme="1"/>
      <name val="Play"/>
    </font>
    <font>
      <b/>
      <sz val="11"/>
      <color theme="1"/>
      <name val="Play"/>
    </font>
    <font>
      <sz val="11"/>
      <name val="Aptos Narrow"/>
    </font>
    <font>
      <sz val="11"/>
      <color theme="1"/>
      <name val="Play"/>
    </font>
    <font>
      <sz val="11"/>
      <color theme="1"/>
      <name val="Aptos Narrow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5DCF7"/>
        <bgColor rgb="FF95DCF7"/>
      </patternFill>
    </fill>
    <fill>
      <patternFill patternType="solid">
        <fgColor rgb="FFFFC000"/>
        <bgColor rgb="FFFFC000"/>
      </patternFill>
    </fill>
    <fill>
      <patternFill patternType="solid">
        <fgColor rgb="FFDBE9F7"/>
        <bgColor rgb="FFDB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6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5" borderId="0" xfId="14" applyFont="1" applyFill="1" applyAlignment="1">
      <alignment horizontal="center" vertical="center"/>
    </xf>
    <xf numFmtId="0" fontId="8" fillId="6" borderId="9" xfId="14" applyFont="1" applyFill="1" applyBorder="1" applyAlignment="1">
      <alignment horizontal="center" vertical="center" wrapText="1"/>
    </xf>
    <xf numFmtId="0" fontId="6" fillId="0" borderId="0" xfId="14"/>
    <xf numFmtId="0" fontId="7" fillId="0" borderId="0" xfId="14" applyFont="1" applyAlignment="1">
      <alignment horizontal="center" vertical="center"/>
    </xf>
    <xf numFmtId="0" fontId="6" fillId="0" borderId="1" xfId="14" applyBorder="1"/>
    <xf numFmtId="0" fontId="6" fillId="0" borderId="1" xfId="14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3" fillId="0" borderId="0" xfId="14" applyFont="1"/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/>
    </xf>
    <xf numFmtId="164" fontId="5" fillId="0" borderId="6" xfId="1" applyNumberFormat="1" applyFont="1" applyBorder="1" applyAlignment="1">
      <alignment horizontal="center" vertical="center"/>
    </xf>
    <xf numFmtId="165" fontId="9" fillId="0" borderId="11" xfId="14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14" applyFont="1" applyBorder="1" applyAlignment="1">
      <alignment horizontal="center" vertical="center" wrapText="1"/>
    </xf>
    <xf numFmtId="0" fontId="6" fillId="0" borderId="1" xfId="14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0" fontId="9" fillId="7" borderId="11" xfId="14" applyFont="1" applyFill="1" applyBorder="1" applyAlignment="1">
      <alignment horizontal="center" vertical="center"/>
    </xf>
    <xf numFmtId="0" fontId="9" fillId="7" borderId="0" xfId="14" applyFont="1" applyFill="1" applyBorder="1" applyAlignment="1">
      <alignment horizontal="center" vertical="center"/>
    </xf>
    <xf numFmtId="0" fontId="7" fillId="0" borderId="1" xfId="14" applyFont="1" applyBorder="1" applyAlignment="1">
      <alignment horizontal="center" vertical="center"/>
    </xf>
    <xf numFmtId="0" fontId="11" fillId="0" borderId="1" xfId="14" applyFont="1" applyBorder="1" applyAlignment="1">
      <alignment horizontal="center" vertical="center"/>
    </xf>
    <xf numFmtId="0" fontId="11" fillId="0" borderId="1" xfId="14" applyFont="1" applyBorder="1" applyAlignment="1">
      <alignment horizontal="center" vertical="center" wrapText="1"/>
    </xf>
    <xf numFmtId="0" fontId="11" fillId="0" borderId="1" xfId="14" applyFont="1" applyBorder="1" applyAlignment="1">
      <alignment horizontal="center" vertical="center"/>
    </xf>
    <xf numFmtId="165" fontId="11" fillId="0" borderId="1" xfId="14" applyNumberFormat="1" applyFont="1" applyBorder="1" applyAlignment="1">
      <alignment horizontal="center" vertical="center"/>
    </xf>
    <xf numFmtId="0" fontId="10" fillId="0" borderId="1" xfId="14" applyFont="1" applyBorder="1"/>
    <xf numFmtId="0" fontId="12" fillId="0" borderId="1" xfId="14" applyFont="1" applyBorder="1" applyAlignment="1">
      <alignment horizontal="center"/>
    </xf>
    <xf numFmtId="0" fontId="12" fillId="0" borderId="1" xfId="14" applyFont="1" applyBorder="1" applyAlignment="1">
      <alignment horizontal="center" wrapText="1"/>
    </xf>
    <xf numFmtId="0" fontId="12" fillId="0" borderId="1" xfId="14" applyFont="1" applyBorder="1" applyAlignment="1">
      <alignment horizontal="center" vertical="center"/>
    </xf>
    <xf numFmtId="0" fontId="12" fillId="0" borderId="1" xfId="14" applyFont="1" applyBorder="1"/>
  </cellXfs>
  <cellStyles count="15">
    <cellStyle name="Moneda" xfId="1" builtinId="4"/>
    <cellStyle name="Moneda [0] 2" xfId="3" xr:uid="{A6981110-0462-4E6F-BDFB-0B023C3E8570}"/>
    <cellStyle name="Moneda 10" xfId="11" xr:uid="{720C9164-F059-4EA8-96E6-D7D6DB6107B5}"/>
    <cellStyle name="Moneda 11" xfId="12" xr:uid="{5881B665-BCB7-469D-AE6D-855A2983F41E}"/>
    <cellStyle name="Moneda 12" xfId="13" xr:uid="{C00A49B8-489E-4737-B329-3878B2A1F2D4}"/>
    <cellStyle name="Moneda 2" xfId="2" xr:uid="{06E5BB9A-D067-4F54-A52D-BF5E827DC5F3}"/>
    <cellStyle name="Moneda 3" xfId="4" xr:uid="{870B2B3F-693A-4120-8564-54D4623A527A}"/>
    <cellStyle name="Moneda 4" xfId="5" xr:uid="{FC931043-488E-4457-A70A-981ABBB8F182}"/>
    <cellStyle name="Moneda 5" xfId="6" xr:uid="{DD516C09-892D-47BF-83D9-967BD7CFD568}"/>
    <cellStyle name="Moneda 6" xfId="7" xr:uid="{01DA7380-18AF-4756-BFB6-C2616EFBE4C6}"/>
    <cellStyle name="Moneda 7" xfId="8" xr:uid="{43B8A382-E3E4-4028-9F20-8640FCC11BBE}"/>
    <cellStyle name="Moneda 8" xfId="9" xr:uid="{F65F43A5-BEC3-41B5-AF37-9F3BF1E42ED1}"/>
    <cellStyle name="Moneda 9" xfId="10" xr:uid="{4D54B494-0FCB-4381-AF7F-57CDF49FBBDA}"/>
    <cellStyle name="Normal" xfId="0" builtinId="0"/>
    <cellStyle name="Normal 2" xfId="14" xr:uid="{BA0F8463-2D20-4532-B831-070710070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" name="AutoShape 23" descr="Image result for 981-000574">
          <a:extLst>
            <a:ext uri="{FF2B5EF4-FFF2-40B4-BE49-F238E27FC236}">
              <a16:creationId xmlns:a16="http://schemas.microsoft.com/office/drawing/2014/main" id="{D02B840A-4EBE-4C9F-9F0E-5E11B8D78B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" name="AutoShape 23" descr="Image result for 981-000574">
          <a:extLst>
            <a:ext uri="{FF2B5EF4-FFF2-40B4-BE49-F238E27FC236}">
              <a16:creationId xmlns:a16="http://schemas.microsoft.com/office/drawing/2014/main" id="{FB072F22-6470-45A0-89DC-2DF63DE7FA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" name="AutoShape 23" descr="Image result for 981-000574">
          <a:extLst>
            <a:ext uri="{FF2B5EF4-FFF2-40B4-BE49-F238E27FC236}">
              <a16:creationId xmlns:a16="http://schemas.microsoft.com/office/drawing/2014/main" id="{92EB5403-74D9-46BC-B784-8EF44D858CB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" name="AutoShape 23" descr="Image result for 981-000574">
          <a:extLst>
            <a:ext uri="{FF2B5EF4-FFF2-40B4-BE49-F238E27FC236}">
              <a16:creationId xmlns:a16="http://schemas.microsoft.com/office/drawing/2014/main" id="{8F0F1648-F0DB-405E-B508-F2453DC1B7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" name="AutoShape 23" descr="Image result for 981-000574">
          <a:extLst>
            <a:ext uri="{FF2B5EF4-FFF2-40B4-BE49-F238E27FC236}">
              <a16:creationId xmlns:a16="http://schemas.microsoft.com/office/drawing/2014/main" id="{F018CF65-9D06-4F60-8259-1F7D13B604E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" name="AutoShape 23" descr="Image result for 981-000574">
          <a:extLst>
            <a:ext uri="{FF2B5EF4-FFF2-40B4-BE49-F238E27FC236}">
              <a16:creationId xmlns:a16="http://schemas.microsoft.com/office/drawing/2014/main" id="{3A7FCC27-6DDA-4099-8672-97241DA93F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8" name="AutoShape 23" descr="Image result for 981-000574">
          <a:extLst>
            <a:ext uri="{FF2B5EF4-FFF2-40B4-BE49-F238E27FC236}">
              <a16:creationId xmlns:a16="http://schemas.microsoft.com/office/drawing/2014/main" id="{C0D33E7E-EB2E-4E08-A4AE-AC72410AE2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9" name="AutoShape 23" descr="Image result for 981-000574">
          <a:extLst>
            <a:ext uri="{FF2B5EF4-FFF2-40B4-BE49-F238E27FC236}">
              <a16:creationId xmlns:a16="http://schemas.microsoft.com/office/drawing/2014/main" id="{70C81853-ABC0-45AF-9B80-53D5F120DA2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0" name="AutoShape 23" descr="Image result for 981-000574">
          <a:extLst>
            <a:ext uri="{FF2B5EF4-FFF2-40B4-BE49-F238E27FC236}">
              <a16:creationId xmlns:a16="http://schemas.microsoft.com/office/drawing/2014/main" id="{6C358DAB-642F-4018-8FAE-5D27A3F18D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1" name="AutoShape 23" descr="Image result for 981-000574">
          <a:extLst>
            <a:ext uri="{FF2B5EF4-FFF2-40B4-BE49-F238E27FC236}">
              <a16:creationId xmlns:a16="http://schemas.microsoft.com/office/drawing/2014/main" id="{97ADEF9F-C61D-46B6-AB16-6889168B9D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2" name="AutoShape 23" descr="Image result for 981-000574">
          <a:extLst>
            <a:ext uri="{FF2B5EF4-FFF2-40B4-BE49-F238E27FC236}">
              <a16:creationId xmlns:a16="http://schemas.microsoft.com/office/drawing/2014/main" id="{F0057B3E-FE88-4B76-A6C2-7B57536EA4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3" name="AutoShape 23" descr="Image result for 981-000574">
          <a:extLst>
            <a:ext uri="{FF2B5EF4-FFF2-40B4-BE49-F238E27FC236}">
              <a16:creationId xmlns:a16="http://schemas.microsoft.com/office/drawing/2014/main" id="{319D0378-7968-48B9-BCAE-59E55FC11B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4" name="AutoShape 23" descr="Image result for 981-000574">
          <a:extLst>
            <a:ext uri="{FF2B5EF4-FFF2-40B4-BE49-F238E27FC236}">
              <a16:creationId xmlns:a16="http://schemas.microsoft.com/office/drawing/2014/main" id="{A5A8E6C1-B45F-4E59-B565-6D0254ACAC5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5" name="AutoShape 23" descr="Image result for 981-000574">
          <a:extLst>
            <a:ext uri="{FF2B5EF4-FFF2-40B4-BE49-F238E27FC236}">
              <a16:creationId xmlns:a16="http://schemas.microsoft.com/office/drawing/2014/main" id="{FCB38EFE-DE8F-4EB2-9AA5-B5D2D7FD22D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6" name="AutoShape 23" descr="Image result for 981-000574">
          <a:extLst>
            <a:ext uri="{FF2B5EF4-FFF2-40B4-BE49-F238E27FC236}">
              <a16:creationId xmlns:a16="http://schemas.microsoft.com/office/drawing/2014/main" id="{BF4BEFE7-69BD-43EB-AD8C-88E31F55ECD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7" name="AutoShape 23" descr="Image result for 981-000574">
          <a:extLst>
            <a:ext uri="{FF2B5EF4-FFF2-40B4-BE49-F238E27FC236}">
              <a16:creationId xmlns:a16="http://schemas.microsoft.com/office/drawing/2014/main" id="{F19E4054-7A1F-4A2B-9F49-561951B09BC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8" name="AutoShape 23" descr="Image result for 981-000574">
          <a:extLst>
            <a:ext uri="{FF2B5EF4-FFF2-40B4-BE49-F238E27FC236}">
              <a16:creationId xmlns:a16="http://schemas.microsoft.com/office/drawing/2014/main" id="{13127A88-44B6-45B7-86EB-60B5C2D9135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9" name="AutoShape 23" descr="Image result for 981-000574">
          <a:extLst>
            <a:ext uri="{FF2B5EF4-FFF2-40B4-BE49-F238E27FC236}">
              <a16:creationId xmlns:a16="http://schemas.microsoft.com/office/drawing/2014/main" id="{C1B44AA4-6C89-4B29-8FD4-9B06BD2B82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0" name="AutoShape 23" descr="Image result for 981-000574">
          <a:extLst>
            <a:ext uri="{FF2B5EF4-FFF2-40B4-BE49-F238E27FC236}">
              <a16:creationId xmlns:a16="http://schemas.microsoft.com/office/drawing/2014/main" id="{D1175719-BAB8-459C-AB44-BBCDC71A773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1" name="AutoShape 23" descr="Image result for 981-000574">
          <a:extLst>
            <a:ext uri="{FF2B5EF4-FFF2-40B4-BE49-F238E27FC236}">
              <a16:creationId xmlns:a16="http://schemas.microsoft.com/office/drawing/2014/main" id="{F51F6F07-8974-4539-92D6-D6C641BA16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2" name="AutoShape 23" descr="Image result for 981-000574">
          <a:extLst>
            <a:ext uri="{FF2B5EF4-FFF2-40B4-BE49-F238E27FC236}">
              <a16:creationId xmlns:a16="http://schemas.microsoft.com/office/drawing/2014/main" id="{2B512885-61AA-43F5-B382-460E16F3690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3" name="AutoShape 23" descr="Image result for 981-000574">
          <a:extLst>
            <a:ext uri="{FF2B5EF4-FFF2-40B4-BE49-F238E27FC236}">
              <a16:creationId xmlns:a16="http://schemas.microsoft.com/office/drawing/2014/main" id="{E099742C-5736-476D-BAFA-95A801197B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4" name="AutoShape 23" descr="Image result for 981-000574">
          <a:extLst>
            <a:ext uri="{FF2B5EF4-FFF2-40B4-BE49-F238E27FC236}">
              <a16:creationId xmlns:a16="http://schemas.microsoft.com/office/drawing/2014/main" id="{CCB348CC-BF8F-48B9-A5C1-0EE9729FE3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5" name="AutoShape 23" descr="Image result for 981-000574">
          <a:extLst>
            <a:ext uri="{FF2B5EF4-FFF2-40B4-BE49-F238E27FC236}">
              <a16:creationId xmlns:a16="http://schemas.microsoft.com/office/drawing/2014/main" id="{22943C7B-BECD-49F4-B1D6-E7F0EBD8FE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6" name="AutoShape 23" descr="Image result for 981-000574">
          <a:extLst>
            <a:ext uri="{FF2B5EF4-FFF2-40B4-BE49-F238E27FC236}">
              <a16:creationId xmlns:a16="http://schemas.microsoft.com/office/drawing/2014/main" id="{8E2C7AC5-2DCA-4E5A-A8D2-9D4D561CEB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7" name="AutoShape 23" descr="Image result for 981-000574">
          <a:extLst>
            <a:ext uri="{FF2B5EF4-FFF2-40B4-BE49-F238E27FC236}">
              <a16:creationId xmlns:a16="http://schemas.microsoft.com/office/drawing/2014/main" id="{4EF9A706-7BF8-42B9-B82A-484A90013B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8" name="AutoShape 23" descr="Image result for 981-000574">
          <a:extLst>
            <a:ext uri="{FF2B5EF4-FFF2-40B4-BE49-F238E27FC236}">
              <a16:creationId xmlns:a16="http://schemas.microsoft.com/office/drawing/2014/main" id="{4E8F39AB-D596-4A4E-AA57-32A9C73EC9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9" name="AutoShape 23" descr="Image result for 981-000574">
          <a:extLst>
            <a:ext uri="{FF2B5EF4-FFF2-40B4-BE49-F238E27FC236}">
              <a16:creationId xmlns:a16="http://schemas.microsoft.com/office/drawing/2014/main" id="{56F61F8C-F7B7-45EE-B367-73F1559A03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0" name="AutoShape 23" descr="Image result for 981-000574">
          <a:extLst>
            <a:ext uri="{FF2B5EF4-FFF2-40B4-BE49-F238E27FC236}">
              <a16:creationId xmlns:a16="http://schemas.microsoft.com/office/drawing/2014/main" id="{CF3E114D-19A2-4A07-BF26-F26653D3178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1" name="AutoShape 23" descr="Image result for 981-000574">
          <a:extLst>
            <a:ext uri="{FF2B5EF4-FFF2-40B4-BE49-F238E27FC236}">
              <a16:creationId xmlns:a16="http://schemas.microsoft.com/office/drawing/2014/main" id="{7BB071EC-E3BF-4BC5-B736-4302D7A245B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2" name="AutoShape 23" descr="Image result for 981-000574">
          <a:extLst>
            <a:ext uri="{FF2B5EF4-FFF2-40B4-BE49-F238E27FC236}">
              <a16:creationId xmlns:a16="http://schemas.microsoft.com/office/drawing/2014/main" id="{8D084504-9796-40EC-85E9-BA32B2567C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3" name="AutoShape 23" descr="Image result for 981-000574">
          <a:extLst>
            <a:ext uri="{FF2B5EF4-FFF2-40B4-BE49-F238E27FC236}">
              <a16:creationId xmlns:a16="http://schemas.microsoft.com/office/drawing/2014/main" id="{9A47FBEC-F1A4-401F-9562-C9D48497022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4" name="AutoShape 23" descr="Image result for 981-000574">
          <a:extLst>
            <a:ext uri="{FF2B5EF4-FFF2-40B4-BE49-F238E27FC236}">
              <a16:creationId xmlns:a16="http://schemas.microsoft.com/office/drawing/2014/main" id="{3DDBFC45-8710-42DC-A2E2-7CDDB2067B0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5" name="AutoShape 23" descr="Image result for 981-000574">
          <a:extLst>
            <a:ext uri="{FF2B5EF4-FFF2-40B4-BE49-F238E27FC236}">
              <a16:creationId xmlns:a16="http://schemas.microsoft.com/office/drawing/2014/main" id="{9D34ED25-1E02-49F8-B790-0624B0A5138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6" name="AutoShape 23" descr="Image result for 981-000574">
          <a:extLst>
            <a:ext uri="{FF2B5EF4-FFF2-40B4-BE49-F238E27FC236}">
              <a16:creationId xmlns:a16="http://schemas.microsoft.com/office/drawing/2014/main" id="{1F67FA06-09C5-4256-AA12-3B748F08B32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7" name="AutoShape 23" descr="Image result for 981-000574">
          <a:extLst>
            <a:ext uri="{FF2B5EF4-FFF2-40B4-BE49-F238E27FC236}">
              <a16:creationId xmlns:a16="http://schemas.microsoft.com/office/drawing/2014/main" id="{B7698D8C-4814-4752-BDB7-0F2F2ACA4E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8" name="AutoShape 23" descr="Image result for 981-000574">
          <a:extLst>
            <a:ext uri="{FF2B5EF4-FFF2-40B4-BE49-F238E27FC236}">
              <a16:creationId xmlns:a16="http://schemas.microsoft.com/office/drawing/2014/main" id="{660BAB9F-6CA6-4306-9CE2-61A91111F4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9" name="AutoShape 23" descr="Image result for 981-000574">
          <a:extLst>
            <a:ext uri="{FF2B5EF4-FFF2-40B4-BE49-F238E27FC236}">
              <a16:creationId xmlns:a16="http://schemas.microsoft.com/office/drawing/2014/main" id="{B90FBC3A-AA17-4916-AA3A-DA92773470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0" name="AutoShape 23" descr="Image result for 981-000574">
          <a:extLst>
            <a:ext uri="{FF2B5EF4-FFF2-40B4-BE49-F238E27FC236}">
              <a16:creationId xmlns:a16="http://schemas.microsoft.com/office/drawing/2014/main" id="{556F8801-4485-4586-9FA9-930CC3ABAD3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1" name="AutoShape 23" descr="Image result for 981-000574">
          <a:extLst>
            <a:ext uri="{FF2B5EF4-FFF2-40B4-BE49-F238E27FC236}">
              <a16:creationId xmlns:a16="http://schemas.microsoft.com/office/drawing/2014/main" id="{657C9AFC-8DD9-4E47-803B-DAE9FD5D19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2" name="AutoShape 23" descr="Image result for 981-000574">
          <a:extLst>
            <a:ext uri="{FF2B5EF4-FFF2-40B4-BE49-F238E27FC236}">
              <a16:creationId xmlns:a16="http://schemas.microsoft.com/office/drawing/2014/main" id="{DE8291E2-057E-4B6B-9FAE-790B169B3BE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3" name="AutoShape 23" descr="Image result for 981-000574">
          <a:extLst>
            <a:ext uri="{FF2B5EF4-FFF2-40B4-BE49-F238E27FC236}">
              <a16:creationId xmlns:a16="http://schemas.microsoft.com/office/drawing/2014/main" id="{E382FA70-D5DA-4B52-997D-E1E933B7B2B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4" name="AutoShape 23" descr="Image result for 981-000574">
          <a:extLst>
            <a:ext uri="{FF2B5EF4-FFF2-40B4-BE49-F238E27FC236}">
              <a16:creationId xmlns:a16="http://schemas.microsoft.com/office/drawing/2014/main" id="{A009C1BB-4C65-4C81-9D24-A6E2D7D044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5" name="AutoShape 23" descr="Image result for 981-000574">
          <a:extLst>
            <a:ext uri="{FF2B5EF4-FFF2-40B4-BE49-F238E27FC236}">
              <a16:creationId xmlns:a16="http://schemas.microsoft.com/office/drawing/2014/main" id="{37B57E19-06C7-47BF-A64B-27F1EB343B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6" name="AutoShape 23" descr="Image result for 981-000574">
          <a:extLst>
            <a:ext uri="{FF2B5EF4-FFF2-40B4-BE49-F238E27FC236}">
              <a16:creationId xmlns:a16="http://schemas.microsoft.com/office/drawing/2014/main" id="{1B276A77-10B0-448F-AE37-B40A6DF7232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7" name="AutoShape 23" descr="Image result for 981-000574">
          <a:extLst>
            <a:ext uri="{FF2B5EF4-FFF2-40B4-BE49-F238E27FC236}">
              <a16:creationId xmlns:a16="http://schemas.microsoft.com/office/drawing/2014/main" id="{E1BDA7DF-9756-4CAB-9A3B-C6D4F69335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8" name="AutoShape 23" descr="Image result for 981-000574">
          <a:extLst>
            <a:ext uri="{FF2B5EF4-FFF2-40B4-BE49-F238E27FC236}">
              <a16:creationId xmlns:a16="http://schemas.microsoft.com/office/drawing/2014/main" id="{CC41C8F7-0BEA-4E9D-9F13-38E3667E2F3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9" name="AutoShape 23" descr="Image result for 981-000574">
          <a:extLst>
            <a:ext uri="{FF2B5EF4-FFF2-40B4-BE49-F238E27FC236}">
              <a16:creationId xmlns:a16="http://schemas.microsoft.com/office/drawing/2014/main" id="{785C66BC-5852-44AB-8BAA-695418CF3E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0" name="AutoShape 23" descr="Image result for 981-000574">
          <a:extLst>
            <a:ext uri="{FF2B5EF4-FFF2-40B4-BE49-F238E27FC236}">
              <a16:creationId xmlns:a16="http://schemas.microsoft.com/office/drawing/2014/main" id="{FA540CED-E8E3-4AC4-9B04-56BB406E86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1" name="AutoShape 23" descr="Image result for 981-000574">
          <a:extLst>
            <a:ext uri="{FF2B5EF4-FFF2-40B4-BE49-F238E27FC236}">
              <a16:creationId xmlns:a16="http://schemas.microsoft.com/office/drawing/2014/main" id="{D8E96FE0-94C5-4825-ACB4-5BAC363AB7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2" name="AutoShape 23" descr="Image result for 981-000574">
          <a:extLst>
            <a:ext uri="{FF2B5EF4-FFF2-40B4-BE49-F238E27FC236}">
              <a16:creationId xmlns:a16="http://schemas.microsoft.com/office/drawing/2014/main" id="{C3797648-0593-4093-B56B-02BEE0A539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3" name="AutoShape 23" descr="Image result for 981-000574">
          <a:extLst>
            <a:ext uri="{FF2B5EF4-FFF2-40B4-BE49-F238E27FC236}">
              <a16:creationId xmlns:a16="http://schemas.microsoft.com/office/drawing/2014/main" id="{D3C0B80E-9775-4279-927F-F365A40705D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4" name="AutoShape 23" descr="Image result for 981-000574">
          <a:extLst>
            <a:ext uri="{FF2B5EF4-FFF2-40B4-BE49-F238E27FC236}">
              <a16:creationId xmlns:a16="http://schemas.microsoft.com/office/drawing/2014/main" id="{B3D05EE2-6D75-4ECC-9BC3-3D8663A74F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5" name="AutoShape 23" descr="Image result for 981-000574">
          <a:extLst>
            <a:ext uri="{FF2B5EF4-FFF2-40B4-BE49-F238E27FC236}">
              <a16:creationId xmlns:a16="http://schemas.microsoft.com/office/drawing/2014/main" id="{75B190FC-607D-4215-B7E2-E6613DD4FB2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6" name="AutoShape 23" descr="Image result for 981-000574">
          <a:extLst>
            <a:ext uri="{FF2B5EF4-FFF2-40B4-BE49-F238E27FC236}">
              <a16:creationId xmlns:a16="http://schemas.microsoft.com/office/drawing/2014/main" id="{F89D1F26-38A7-48B9-9FE0-1C3044AFF9C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7" name="AutoShape 23" descr="Image result for 981-000574">
          <a:extLst>
            <a:ext uri="{FF2B5EF4-FFF2-40B4-BE49-F238E27FC236}">
              <a16:creationId xmlns:a16="http://schemas.microsoft.com/office/drawing/2014/main" id="{2127612E-F600-46E9-939F-C2BC671A1A7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8" name="AutoShape 23" descr="Image result for 981-000574">
          <a:extLst>
            <a:ext uri="{FF2B5EF4-FFF2-40B4-BE49-F238E27FC236}">
              <a16:creationId xmlns:a16="http://schemas.microsoft.com/office/drawing/2014/main" id="{2CFC57E3-B925-4CB3-886B-0837A7D5012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9" name="AutoShape 23" descr="Image result for 981-000574">
          <a:extLst>
            <a:ext uri="{FF2B5EF4-FFF2-40B4-BE49-F238E27FC236}">
              <a16:creationId xmlns:a16="http://schemas.microsoft.com/office/drawing/2014/main" id="{7A0A8BCC-B65F-4DC0-9355-829393257BD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0" name="AutoShape 23" descr="Image result for 981-000574">
          <a:extLst>
            <a:ext uri="{FF2B5EF4-FFF2-40B4-BE49-F238E27FC236}">
              <a16:creationId xmlns:a16="http://schemas.microsoft.com/office/drawing/2014/main" id="{C7F6704A-2CCD-45DB-A523-670C81CAD1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1" name="AutoShape 23" descr="Image result for 981-000574">
          <a:extLst>
            <a:ext uri="{FF2B5EF4-FFF2-40B4-BE49-F238E27FC236}">
              <a16:creationId xmlns:a16="http://schemas.microsoft.com/office/drawing/2014/main" id="{20AC74F0-5086-4E33-9A07-B1F66E39EA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2" name="AutoShape 23" descr="Image result for 981-000574">
          <a:extLst>
            <a:ext uri="{FF2B5EF4-FFF2-40B4-BE49-F238E27FC236}">
              <a16:creationId xmlns:a16="http://schemas.microsoft.com/office/drawing/2014/main" id="{12C358E8-23DE-448E-948E-8FC525E62B9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3" name="AutoShape 23" descr="Image result for 981-000574">
          <a:extLst>
            <a:ext uri="{FF2B5EF4-FFF2-40B4-BE49-F238E27FC236}">
              <a16:creationId xmlns:a16="http://schemas.microsoft.com/office/drawing/2014/main" id="{77EE6DB8-06FE-46C0-948E-6CD891AF8E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4" name="AutoShape 23" descr="Image result for 981-000574">
          <a:extLst>
            <a:ext uri="{FF2B5EF4-FFF2-40B4-BE49-F238E27FC236}">
              <a16:creationId xmlns:a16="http://schemas.microsoft.com/office/drawing/2014/main" id="{3B3BB80D-4009-424D-ADB8-55585296FA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5" name="AutoShape 23" descr="Image result for 981-000574">
          <a:extLst>
            <a:ext uri="{FF2B5EF4-FFF2-40B4-BE49-F238E27FC236}">
              <a16:creationId xmlns:a16="http://schemas.microsoft.com/office/drawing/2014/main" id="{1F4E8DA1-BA30-41DB-96A2-BF7A457708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6" name="AutoShape 23" descr="Image result for 981-000574">
          <a:extLst>
            <a:ext uri="{FF2B5EF4-FFF2-40B4-BE49-F238E27FC236}">
              <a16:creationId xmlns:a16="http://schemas.microsoft.com/office/drawing/2014/main" id="{6927AE81-4E5F-4403-9B40-6209FBCF11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7" name="AutoShape 23" descr="Image result for 981-000574">
          <a:extLst>
            <a:ext uri="{FF2B5EF4-FFF2-40B4-BE49-F238E27FC236}">
              <a16:creationId xmlns:a16="http://schemas.microsoft.com/office/drawing/2014/main" id="{C2462211-6927-4602-AE9F-E118B69D6D1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8" name="AutoShape 23" descr="Image result for 981-000574">
          <a:extLst>
            <a:ext uri="{FF2B5EF4-FFF2-40B4-BE49-F238E27FC236}">
              <a16:creationId xmlns:a16="http://schemas.microsoft.com/office/drawing/2014/main" id="{B724CBC5-24AA-476F-9C4E-FE776196B67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9" name="AutoShape 23" descr="Image result for 981-000574">
          <a:extLst>
            <a:ext uri="{FF2B5EF4-FFF2-40B4-BE49-F238E27FC236}">
              <a16:creationId xmlns:a16="http://schemas.microsoft.com/office/drawing/2014/main" id="{0AB02C3F-8B06-425A-9477-C4EE310BE3C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0" name="AutoShape 23" descr="Image result for 981-000574">
          <a:extLst>
            <a:ext uri="{FF2B5EF4-FFF2-40B4-BE49-F238E27FC236}">
              <a16:creationId xmlns:a16="http://schemas.microsoft.com/office/drawing/2014/main" id="{7D4BFA75-8FD8-4C42-947A-038E64625B1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1" name="AutoShape 23" descr="Image result for 981-000574">
          <a:extLst>
            <a:ext uri="{FF2B5EF4-FFF2-40B4-BE49-F238E27FC236}">
              <a16:creationId xmlns:a16="http://schemas.microsoft.com/office/drawing/2014/main" id="{FCE17E2A-6BA7-488F-A7DB-4CBCEB6F74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72" name="AutoShape 23" descr="Image result for 981-000574">
          <a:extLst>
            <a:ext uri="{FF2B5EF4-FFF2-40B4-BE49-F238E27FC236}">
              <a16:creationId xmlns:a16="http://schemas.microsoft.com/office/drawing/2014/main" id="{3F68ABD4-E8DE-4A6E-8366-2B0BF55C8D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3" name="AutoShape 23" descr="Image result for 981-000574">
          <a:extLst>
            <a:ext uri="{FF2B5EF4-FFF2-40B4-BE49-F238E27FC236}">
              <a16:creationId xmlns:a16="http://schemas.microsoft.com/office/drawing/2014/main" id="{23D96F3F-09F1-4281-8923-6132066E6E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4" name="AutoShape 23" descr="Image result for 981-000574">
          <a:extLst>
            <a:ext uri="{FF2B5EF4-FFF2-40B4-BE49-F238E27FC236}">
              <a16:creationId xmlns:a16="http://schemas.microsoft.com/office/drawing/2014/main" id="{1146576A-B0A5-491C-97D9-D8E2B4ECFAC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5" name="AutoShape 23" descr="Image result for 981-000574">
          <a:extLst>
            <a:ext uri="{FF2B5EF4-FFF2-40B4-BE49-F238E27FC236}">
              <a16:creationId xmlns:a16="http://schemas.microsoft.com/office/drawing/2014/main" id="{A8ADA691-DB23-498A-9E95-2613304F9C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6" name="AutoShape 23" descr="Image result for 981-000574">
          <a:extLst>
            <a:ext uri="{FF2B5EF4-FFF2-40B4-BE49-F238E27FC236}">
              <a16:creationId xmlns:a16="http://schemas.microsoft.com/office/drawing/2014/main" id="{E6286609-2713-4604-BCC9-D4DAD4D491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7" name="AutoShape 23" descr="Image result for 981-000574">
          <a:extLst>
            <a:ext uri="{FF2B5EF4-FFF2-40B4-BE49-F238E27FC236}">
              <a16:creationId xmlns:a16="http://schemas.microsoft.com/office/drawing/2014/main" id="{B6387685-F485-4283-9322-24BE4C906A2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8" name="AutoShape 23" descr="Image result for 981-000574">
          <a:extLst>
            <a:ext uri="{FF2B5EF4-FFF2-40B4-BE49-F238E27FC236}">
              <a16:creationId xmlns:a16="http://schemas.microsoft.com/office/drawing/2014/main" id="{E50E4D68-6FE4-4D62-BC66-009CB1B63C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9" name="AutoShape 23" descr="Image result for 981-000574">
          <a:extLst>
            <a:ext uri="{FF2B5EF4-FFF2-40B4-BE49-F238E27FC236}">
              <a16:creationId xmlns:a16="http://schemas.microsoft.com/office/drawing/2014/main" id="{5CB05FC0-E130-4070-A436-327EC99FFB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80" name="AutoShape 23" descr="Image result for 981-000574">
          <a:extLst>
            <a:ext uri="{FF2B5EF4-FFF2-40B4-BE49-F238E27FC236}">
              <a16:creationId xmlns:a16="http://schemas.microsoft.com/office/drawing/2014/main" id="{68E77CAC-9FDF-4AF3-A66B-4CF3E10BAC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81" name="AutoShape 23" descr="Image result for 981-000574">
          <a:extLst>
            <a:ext uri="{FF2B5EF4-FFF2-40B4-BE49-F238E27FC236}">
              <a16:creationId xmlns:a16="http://schemas.microsoft.com/office/drawing/2014/main" id="{47FF7F7A-4631-4ABB-8C8E-74E02384635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82" name="AutoShape 23" descr="Image result for 981-000574">
          <a:extLst>
            <a:ext uri="{FF2B5EF4-FFF2-40B4-BE49-F238E27FC236}">
              <a16:creationId xmlns:a16="http://schemas.microsoft.com/office/drawing/2014/main" id="{B2D7DE33-BBAF-478E-B6C4-37F42964F1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83" name="AutoShape 23" descr="Image result for 981-000574">
          <a:extLst>
            <a:ext uri="{FF2B5EF4-FFF2-40B4-BE49-F238E27FC236}">
              <a16:creationId xmlns:a16="http://schemas.microsoft.com/office/drawing/2014/main" id="{5BFD6E9E-1411-46A8-AD48-75713C5C9F3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84" name="AutoShape 23" descr="Image result for 981-000574">
          <a:extLst>
            <a:ext uri="{FF2B5EF4-FFF2-40B4-BE49-F238E27FC236}">
              <a16:creationId xmlns:a16="http://schemas.microsoft.com/office/drawing/2014/main" id="{CF6CF288-755B-402A-B380-B43A8C8996C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85" name="AutoShape 23" descr="Image result for 981-000574">
          <a:extLst>
            <a:ext uri="{FF2B5EF4-FFF2-40B4-BE49-F238E27FC236}">
              <a16:creationId xmlns:a16="http://schemas.microsoft.com/office/drawing/2014/main" id="{BA7DE557-69C8-4A62-BAC8-D7C1A089493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86" name="AutoShape 23" descr="Image result for 981-000574">
          <a:extLst>
            <a:ext uri="{FF2B5EF4-FFF2-40B4-BE49-F238E27FC236}">
              <a16:creationId xmlns:a16="http://schemas.microsoft.com/office/drawing/2014/main" id="{92058E28-25BC-4A3B-BEF6-2458354349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87" name="AutoShape 23" descr="Image result for 981-000574">
          <a:extLst>
            <a:ext uri="{FF2B5EF4-FFF2-40B4-BE49-F238E27FC236}">
              <a16:creationId xmlns:a16="http://schemas.microsoft.com/office/drawing/2014/main" id="{F2B862D1-2008-4486-9607-76642CBD10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88" name="AutoShape 23" descr="Image result for 981-000574">
          <a:extLst>
            <a:ext uri="{FF2B5EF4-FFF2-40B4-BE49-F238E27FC236}">
              <a16:creationId xmlns:a16="http://schemas.microsoft.com/office/drawing/2014/main" id="{5B9A7578-1857-4C4C-8412-5B3ED565BF4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89" name="AutoShape 23" descr="Image result for 981-000574">
          <a:extLst>
            <a:ext uri="{FF2B5EF4-FFF2-40B4-BE49-F238E27FC236}">
              <a16:creationId xmlns:a16="http://schemas.microsoft.com/office/drawing/2014/main" id="{0837C8C5-CB8B-424C-B9F3-E157942566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90" name="AutoShape 23" descr="Image result for 981-000574">
          <a:extLst>
            <a:ext uri="{FF2B5EF4-FFF2-40B4-BE49-F238E27FC236}">
              <a16:creationId xmlns:a16="http://schemas.microsoft.com/office/drawing/2014/main" id="{F98ED030-31B6-4095-A066-68151F7C6F2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91" name="AutoShape 23" descr="Image result for 981-000574">
          <a:extLst>
            <a:ext uri="{FF2B5EF4-FFF2-40B4-BE49-F238E27FC236}">
              <a16:creationId xmlns:a16="http://schemas.microsoft.com/office/drawing/2014/main" id="{EF77CD4F-56DE-44E7-977A-DEB9E63AC6A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92" name="AutoShape 23" descr="Image result for 981-000574">
          <a:extLst>
            <a:ext uri="{FF2B5EF4-FFF2-40B4-BE49-F238E27FC236}">
              <a16:creationId xmlns:a16="http://schemas.microsoft.com/office/drawing/2014/main" id="{5F73B3DC-E6A5-406C-8FC9-F173C457AE7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93" name="AutoShape 23" descr="Image result for 981-000574">
          <a:extLst>
            <a:ext uri="{FF2B5EF4-FFF2-40B4-BE49-F238E27FC236}">
              <a16:creationId xmlns:a16="http://schemas.microsoft.com/office/drawing/2014/main" id="{F059395F-C5CD-4606-AD06-92CC8C9D17D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94" name="AutoShape 23" descr="Image result for 981-000574">
          <a:extLst>
            <a:ext uri="{FF2B5EF4-FFF2-40B4-BE49-F238E27FC236}">
              <a16:creationId xmlns:a16="http://schemas.microsoft.com/office/drawing/2014/main" id="{B1507A51-495D-48BA-91F5-CC1C956A5E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95" name="AutoShape 23" descr="Image result for 981-000574">
          <a:extLst>
            <a:ext uri="{FF2B5EF4-FFF2-40B4-BE49-F238E27FC236}">
              <a16:creationId xmlns:a16="http://schemas.microsoft.com/office/drawing/2014/main" id="{6DB15B44-A541-4C5F-9723-9B813B123B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96" name="AutoShape 23" descr="Image result for 981-000574">
          <a:extLst>
            <a:ext uri="{FF2B5EF4-FFF2-40B4-BE49-F238E27FC236}">
              <a16:creationId xmlns:a16="http://schemas.microsoft.com/office/drawing/2014/main" id="{62B69D73-F62D-4B4B-B86D-6B92BECB03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97" name="AutoShape 23" descr="Image result for 981-000574">
          <a:extLst>
            <a:ext uri="{FF2B5EF4-FFF2-40B4-BE49-F238E27FC236}">
              <a16:creationId xmlns:a16="http://schemas.microsoft.com/office/drawing/2014/main" id="{EC763523-3FE3-4E9B-A478-ED76107C429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98" name="AutoShape 23" descr="Image result for 981-000574">
          <a:extLst>
            <a:ext uri="{FF2B5EF4-FFF2-40B4-BE49-F238E27FC236}">
              <a16:creationId xmlns:a16="http://schemas.microsoft.com/office/drawing/2014/main" id="{8074AE12-479B-42E5-AE93-875E4DCC069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99" name="AutoShape 23" descr="Image result for 981-000574">
          <a:extLst>
            <a:ext uri="{FF2B5EF4-FFF2-40B4-BE49-F238E27FC236}">
              <a16:creationId xmlns:a16="http://schemas.microsoft.com/office/drawing/2014/main" id="{A795BDED-8917-431C-A369-41FABB9B541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00" name="AutoShape 23" descr="Image result for 981-000574">
          <a:extLst>
            <a:ext uri="{FF2B5EF4-FFF2-40B4-BE49-F238E27FC236}">
              <a16:creationId xmlns:a16="http://schemas.microsoft.com/office/drawing/2014/main" id="{969D2210-7FC2-4893-A40A-334E67FD3F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01" name="AutoShape 23" descr="Image result for 981-000574">
          <a:extLst>
            <a:ext uri="{FF2B5EF4-FFF2-40B4-BE49-F238E27FC236}">
              <a16:creationId xmlns:a16="http://schemas.microsoft.com/office/drawing/2014/main" id="{9D6BF30E-A8B2-4645-859A-A6D2722DCD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02" name="AutoShape 23" descr="Image result for 981-000574">
          <a:extLst>
            <a:ext uri="{FF2B5EF4-FFF2-40B4-BE49-F238E27FC236}">
              <a16:creationId xmlns:a16="http://schemas.microsoft.com/office/drawing/2014/main" id="{B2A471DB-85A7-4663-966C-6672BC26945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03" name="AutoShape 23" descr="Image result for 981-000574">
          <a:extLst>
            <a:ext uri="{FF2B5EF4-FFF2-40B4-BE49-F238E27FC236}">
              <a16:creationId xmlns:a16="http://schemas.microsoft.com/office/drawing/2014/main" id="{6769CE69-FDF6-4838-AADB-C6C38F477A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04" name="AutoShape 23" descr="Image result for 981-000574">
          <a:extLst>
            <a:ext uri="{FF2B5EF4-FFF2-40B4-BE49-F238E27FC236}">
              <a16:creationId xmlns:a16="http://schemas.microsoft.com/office/drawing/2014/main" id="{A8CEF854-52BD-430D-8536-B592F75146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05" name="AutoShape 23" descr="Image result for 981-000574">
          <a:extLst>
            <a:ext uri="{FF2B5EF4-FFF2-40B4-BE49-F238E27FC236}">
              <a16:creationId xmlns:a16="http://schemas.microsoft.com/office/drawing/2014/main" id="{EF532BA3-3941-4F05-95E8-C962BDA57A4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06" name="AutoShape 23" descr="Image result for 981-000574">
          <a:extLst>
            <a:ext uri="{FF2B5EF4-FFF2-40B4-BE49-F238E27FC236}">
              <a16:creationId xmlns:a16="http://schemas.microsoft.com/office/drawing/2014/main" id="{555D3BF8-A793-48FB-9EC3-0F41604CB90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07" name="AutoShape 23" descr="Image result for 981-000574">
          <a:extLst>
            <a:ext uri="{FF2B5EF4-FFF2-40B4-BE49-F238E27FC236}">
              <a16:creationId xmlns:a16="http://schemas.microsoft.com/office/drawing/2014/main" id="{A3029C89-9499-4E1C-8CEA-9344D2645D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08" name="AutoShape 23" descr="Image result for 981-000574">
          <a:extLst>
            <a:ext uri="{FF2B5EF4-FFF2-40B4-BE49-F238E27FC236}">
              <a16:creationId xmlns:a16="http://schemas.microsoft.com/office/drawing/2014/main" id="{735F2B39-5D0B-4862-81AA-8B557A5E64C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09" name="AutoShape 23" descr="Image result for 981-000574">
          <a:extLst>
            <a:ext uri="{FF2B5EF4-FFF2-40B4-BE49-F238E27FC236}">
              <a16:creationId xmlns:a16="http://schemas.microsoft.com/office/drawing/2014/main" id="{841F9A15-7350-49AD-9E3D-8440DDD2AAD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10" name="AutoShape 23" descr="Image result for 981-000574">
          <a:extLst>
            <a:ext uri="{FF2B5EF4-FFF2-40B4-BE49-F238E27FC236}">
              <a16:creationId xmlns:a16="http://schemas.microsoft.com/office/drawing/2014/main" id="{16C36F95-9C25-4B8A-A03B-F450002C1F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11" name="AutoShape 23" descr="Image result for 981-000574">
          <a:extLst>
            <a:ext uri="{FF2B5EF4-FFF2-40B4-BE49-F238E27FC236}">
              <a16:creationId xmlns:a16="http://schemas.microsoft.com/office/drawing/2014/main" id="{26D3506F-55BD-40BF-95A6-D297F48068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12" name="AutoShape 23" descr="Image result for 981-000574">
          <a:extLst>
            <a:ext uri="{FF2B5EF4-FFF2-40B4-BE49-F238E27FC236}">
              <a16:creationId xmlns:a16="http://schemas.microsoft.com/office/drawing/2014/main" id="{99F5AF36-B32F-4E1C-A86A-30BBD30D18F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13" name="AutoShape 23" descr="Image result for 981-000574">
          <a:extLst>
            <a:ext uri="{FF2B5EF4-FFF2-40B4-BE49-F238E27FC236}">
              <a16:creationId xmlns:a16="http://schemas.microsoft.com/office/drawing/2014/main" id="{6B892BCC-59AD-4F6B-B81E-6BC4EBA4A4C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14" name="AutoShape 23" descr="Image result for 981-000574">
          <a:extLst>
            <a:ext uri="{FF2B5EF4-FFF2-40B4-BE49-F238E27FC236}">
              <a16:creationId xmlns:a16="http://schemas.microsoft.com/office/drawing/2014/main" id="{15F84325-B8FC-455A-8102-01A41344EB3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15" name="AutoShape 23" descr="Image result for 981-000574">
          <a:extLst>
            <a:ext uri="{FF2B5EF4-FFF2-40B4-BE49-F238E27FC236}">
              <a16:creationId xmlns:a16="http://schemas.microsoft.com/office/drawing/2014/main" id="{9056D0E1-15FD-4D6A-9103-25F4D86319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16" name="AutoShape 23" descr="Image result for 981-000574">
          <a:extLst>
            <a:ext uri="{FF2B5EF4-FFF2-40B4-BE49-F238E27FC236}">
              <a16:creationId xmlns:a16="http://schemas.microsoft.com/office/drawing/2014/main" id="{EAA4F0BA-6304-485D-8B6E-5F754C3DF3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17" name="AutoShape 23" descr="Image result for 981-000574">
          <a:extLst>
            <a:ext uri="{FF2B5EF4-FFF2-40B4-BE49-F238E27FC236}">
              <a16:creationId xmlns:a16="http://schemas.microsoft.com/office/drawing/2014/main" id="{A464EF2B-6A7C-4153-8141-6D25866B706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18" name="AutoShape 23" descr="Image result for 981-000574">
          <a:extLst>
            <a:ext uri="{FF2B5EF4-FFF2-40B4-BE49-F238E27FC236}">
              <a16:creationId xmlns:a16="http://schemas.microsoft.com/office/drawing/2014/main" id="{D419B1E4-378F-4FE5-B23F-5C7006BD9AE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19" name="AutoShape 23" descr="Image result for 981-000574">
          <a:extLst>
            <a:ext uri="{FF2B5EF4-FFF2-40B4-BE49-F238E27FC236}">
              <a16:creationId xmlns:a16="http://schemas.microsoft.com/office/drawing/2014/main" id="{458FBDFC-B859-4C53-8C85-8E1919E3EB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20" name="AutoShape 23" descr="Image result for 981-000574">
          <a:extLst>
            <a:ext uri="{FF2B5EF4-FFF2-40B4-BE49-F238E27FC236}">
              <a16:creationId xmlns:a16="http://schemas.microsoft.com/office/drawing/2014/main" id="{7027FA60-8166-4E70-8C8E-9C6631BE9A0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21" name="AutoShape 23" descr="Image result for 981-000574">
          <a:extLst>
            <a:ext uri="{FF2B5EF4-FFF2-40B4-BE49-F238E27FC236}">
              <a16:creationId xmlns:a16="http://schemas.microsoft.com/office/drawing/2014/main" id="{7A0CB49C-6F6C-4A31-9C28-4A8182129C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22" name="AutoShape 23" descr="Image result for 981-000574">
          <a:extLst>
            <a:ext uri="{FF2B5EF4-FFF2-40B4-BE49-F238E27FC236}">
              <a16:creationId xmlns:a16="http://schemas.microsoft.com/office/drawing/2014/main" id="{76277CAB-D4F1-4AA3-A7BB-DD24A729BD3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23" name="AutoShape 23" descr="Image result for 981-000574">
          <a:extLst>
            <a:ext uri="{FF2B5EF4-FFF2-40B4-BE49-F238E27FC236}">
              <a16:creationId xmlns:a16="http://schemas.microsoft.com/office/drawing/2014/main" id="{E2AF2DE0-84D7-4DA0-A056-129133CEADB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24" name="AutoShape 23" descr="Image result for 981-000574">
          <a:extLst>
            <a:ext uri="{FF2B5EF4-FFF2-40B4-BE49-F238E27FC236}">
              <a16:creationId xmlns:a16="http://schemas.microsoft.com/office/drawing/2014/main" id="{C3F42A15-B1B8-4D89-BB4F-C9BC8586A12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25" name="AutoShape 23" descr="Image result for 981-000574">
          <a:extLst>
            <a:ext uri="{FF2B5EF4-FFF2-40B4-BE49-F238E27FC236}">
              <a16:creationId xmlns:a16="http://schemas.microsoft.com/office/drawing/2014/main" id="{38AA427A-9037-40CD-BD71-07125CD620E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26" name="AutoShape 23" descr="Image result for 981-000574">
          <a:extLst>
            <a:ext uri="{FF2B5EF4-FFF2-40B4-BE49-F238E27FC236}">
              <a16:creationId xmlns:a16="http://schemas.microsoft.com/office/drawing/2014/main" id="{5717536A-2CBF-45AE-BEDA-86B8FF0944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27" name="AutoShape 23" descr="Image result for 981-000574">
          <a:extLst>
            <a:ext uri="{FF2B5EF4-FFF2-40B4-BE49-F238E27FC236}">
              <a16:creationId xmlns:a16="http://schemas.microsoft.com/office/drawing/2014/main" id="{E6026967-51F3-447B-858D-EDABE55FE60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28" name="AutoShape 23" descr="Image result for 981-000574">
          <a:extLst>
            <a:ext uri="{FF2B5EF4-FFF2-40B4-BE49-F238E27FC236}">
              <a16:creationId xmlns:a16="http://schemas.microsoft.com/office/drawing/2014/main" id="{980380C3-7712-4764-AF0B-215B05BA93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29" name="AutoShape 23" descr="Image result for 981-000574">
          <a:extLst>
            <a:ext uri="{FF2B5EF4-FFF2-40B4-BE49-F238E27FC236}">
              <a16:creationId xmlns:a16="http://schemas.microsoft.com/office/drawing/2014/main" id="{6C845604-BB0C-4D4E-BF54-A15B5BEA3C5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30" name="AutoShape 23" descr="Image result for 981-000574">
          <a:extLst>
            <a:ext uri="{FF2B5EF4-FFF2-40B4-BE49-F238E27FC236}">
              <a16:creationId xmlns:a16="http://schemas.microsoft.com/office/drawing/2014/main" id="{AC6F33E6-14F9-4620-A19F-32E4C5B275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31" name="AutoShape 23" descr="Image result for 981-000574">
          <a:extLst>
            <a:ext uri="{FF2B5EF4-FFF2-40B4-BE49-F238E27FC236}">
              <a16:creationId xmlns:a16="http://schemas.microsoft.com/office/drawing/2014/main" id="{2CD7A86A-29B0-4EA7-96C6-C51F25318E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32" name="AutoShape 23" descr="Image result for 981-000574">
          <a:extLst>
            <a:ext uri="{FF2B5EF4-FFF2-40B4-BE49-F238E27FC236}">
              <a16:creationId xmlns:a16="http://schemas.microsoft.com/office/drawing/2014/main" id="{DA067E72-AECB-4994-B7BC-ABF33593D0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33" name="AutoShape 23" descr="Image result for 981-000574">
          <a:extLst>
            <a:ext uri="{FF2B5EF4-FFF2-40B4-BE49-F238E27FC236}">
              <a16:creationId xmlns:a16="http://schemas.microsoft.com/office/drawing/2014/main" id="{E81BBA5D-1904-4A3D-83E4-3E663A9442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34" name="AutoShape 23" descr="Image result for 981-000574">
          <a:extLst>
            <a:ext uri="{FF2B5EF4-FFF2-40B4-BE49-F238E27FC236}">
              <a16:creationId xmlns:a16="http://schemas.microsoft.com/office/drawing/2014/main" id="{D328ECA7-41EA-4B22-86DC-6B1B3D8BF5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35" name="AutoShape 23" descr="Image result for 981-000574">
          <a:extLst>
            <a:ext uri="{FF2B5EF4-FFF2-40B4-BE49-F238E27FC236}">
              <a16:creationId xmlns:a16="http://schemas.microsoft.com/office/drawing/2014/main" id="{A442CF06-B083-47DF-A20A-9822E7851C0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36" name="AutoShape 23" descr="Image result for 981-000574">
          <a:extLst>
            <a:ext uri="{FF2B5EF4-FFF2-40B4-BE49-F238E27FC236}">
              <a16:creationId xmlns:a16="http://schemas.microsoft.com/office/drawing/2014/main" id="{34195646-A510-4187-9B38-BB3EC7C6669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37" name="AutoShape 23" descr="Image result for 981-000574">
          <a:extLst>
            <a:ext uri="{FF2B5EF4-FFF2-40B4-BE49-F238E27FC236}">
              <a16:creationId xmlns:a16="http://schemas.microsoft.com/office/drawing/2014/main" id="{FAC05B0A-90CD-4B65-8DB3-8433C711225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38" name="AutoShape 23" descr="Image result for 981-000574">
          <a:extLst>
            <a:ext uri="{FF2B5EF4-FFF2-40B4-BE49-F238E27FC236}">
              <a16:creationId xmlns:a16="http://schemas.microsoft.com/office/drawing/2014/main" id="{A4F86531-B99F-4BBC-8488-3FD8F949968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39" name="AutoShape 23" descr="Image result for 981-000574">
          <a:extLst>
            <a:ext uri="{FF2B5EF4-FFF2-40B4-BE49-F238E27FC236}">
              <a16:creationId xmlns:a16="http://schemas.microsoft.com/office/drawing/2014/main" id="{F2F44154-FC17-4D0A-BF5C-9FECAAD795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40" name="AutoShape 23" descr="Image result for 981-000574">
          <a:extLst>
            <a:ext uri="{FF2B5EF4-FFF2-40B4-BE49-F238E27FC236}">
              <a16:creationId xmlns:a16="http://schemas.microsoft.com/office/drawing/2014/main" id="{2747A0DF-B025-456F-B3F9-3A7F9EDD68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41" name="AutoShape 23" descr="Image result for 981-000574">
          <a:extLst>
            <a:ext uri="{FF2B5EF4-FFF2-40B4-BE49-F238E27FC236}">
              <a16:creationId xmlns:a16="http://schemas.microsoft.com/office/drawing/2014/main" id="{926DAA88-5DCD-4312-B50C-D50A24C779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42" name="AutoShape 23" descr="Image result for 981-000574">
          <a:extLst>
            <a:ext uri="{FF2B5EF4-FFF2-40B4-BE49-F238E27FC236}">
              <a16:creationId xmlns:a16="http://schemas.microsoft.com/office/drawing/2014/main" id="{2CB5B782-7D2A-4DB3-BFF5-11C6414130C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43" name="AutoShape 23" descr="Image result for 981-000574">
          <a:extLst>
            <a:ext uri="{FF2B5EF4-FFF2-40B4-BE49-F238E27FC236}">
              <a16:creationId xmlns:a16="http://schemas.microsoft.com/office/drawing/2014/main" id="{80242E70-C95F-4298-9E76-B63009B045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44" name="AutoShape 23" descr="Image result for 981-000574">
          <a:extLst>
            <a:ext uri="{FF2B5EF4-FFF2-40B4-BE49-F238E27FC236}">
              <a16:creationId xmlns:a16="http://schemas.microsoft.com/office/drawing/2014/main" id="{AB83A345-124A-44D2-9A61-3FFAD7252E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45" name="AutoShape 23" descr="Image result for 981-000574">
          <a:extLst>
            <a:ext uri="{FF2B5EF4-FFF2-40B4-BE49-F238E27FC236}">
              <a16:creationId xmlns:a16="http://schemas.microsoft.com/office/drawing/2014/main" id="{9387FA17-5F64-489D-AB6A-80A10326044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46" name="AutoShape 23" descr="Image result for 981-000574">
          <a:extLst>
            <a:ext uri="{FF2B5EF4-FFF2-40B4-BE49-F238E27FC236}">
              <a16:creationId xmlns:a16="http://schemas.microsoft.com/office/drawing/2014/main" id="{5A311F95-7EAF-4873-8EA4-E9C672CCBAE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47" name="AutoShape 23" descr="Image result for 981-000574">
          <a:extLst>
            <a:ext uri="{FF2B5EF4-FFF2-40B4-BE49-F238E27FC236}">
              <a16:creationId xmlns:a16="http://schemas.microsoft.com/office/drawing/2014/main" id="{7F722D4C-9421-4A7D-93B9-42822E66C3F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48" name="AutoShape 23" descr="Image result for 981-000574">
          <a:extLst>
            <a:ext uri="{FF2B5EF4-FFF2-40B4-BE49-F238E27FC236}">
              <a16:creationId xmlns:a16="http://schemas.microsoft.com/office/drawing/2014/main" id="{43DB1806-EF8A-4C6B-8432-1F197179FE2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49" name="AutoShape 23" descr="Image result for 981-000574">
          <a:extLst>
            <a:ext uri="{FF2B5EF4-FFF2-40B4-BE49-F238E27FC236}">
              <a16:creationId xmlns:a16="http://schemas.microsoft.com/office/drawing/2014/main" id="{1CE496EA-F7B8-471B-9AE7-376C58FCD7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50" name="AutoShape 23" descr="Image result for 981-000574">
          <a:extLst>
            <a:ext uri="{FF2B5EF4-FFF2-40B4-BE49-F238E27FC236}">
              <a16:creationId xmlns:a16="http://schemas.microsoft.com/office/drawing/2014/main" id="{A3DB43BB-56AE-44B1-B0A1-F6348AE0FA8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51" name="AutoShape 23" descr="Image result for 981-000574">
          <a:extLst>
            <a:ext uri="{FF2B5EF4-FFF2-40B4-BE49-F238E27FC236}">
              <a16:creationId xmlns:a16="http://schemas.microsoft.com/office/drawing/2014/main" id="{61443C59-1C21-4DA0-A75C-A1F457B1CF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52" name="AutoShape 23" descr="Image result for 981-000574">
          <a:extLst>
            <a:ext uri="{FF2B5EF4-FFF2-40B4-BE49-F238E27FC236}">
              <a16:creationId xmlns:a16="http://schemas.microsoft.com/office/drawing/2014/main" id="{E39541B5-6AA3-4730-AD7A-ABE2938F04E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53" name="AutoShape 23" descr="Image result for 981-000574">
          <a:extLst>
            <a:ext uri="{FF2B5EF4-FFF2-40B4-BE49-F238E27FC236}">
              <a16:creationId xmlns:a16="http://schemas.microsoft.com/office/drawing/2014/main" id="{CF821DA3-0601-4291-8409-9B8983D572C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54" name="AutoShape 23" descr="Image result for 981-000574">
          <a:extLst>
            <a:ext uri="{FF2B5EF4-FFF2-40B4-BE49-F238E27FC236}">
              <a16:creationId xmlns:a16="http://schemas.microsoft.com/office/drawing/2014/main" id="{5BD3A91C-4B36-46A4-A0A8-7F521A1D51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55" name="AutoShape 23" descr="Image result for 981-000574">
          <a:extLst>
            <a:ext uri="{FF2B5EF4-FFF2-40B4-BE49-F238E27FC236}">
              <a16:creationId xmlns:a16="http://schemas.microsoft.com/office/drawing/2014/main" id="{70FEB511-ED96-44DD-9AEF-3D0E56AB6F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56" name="AutoShape 23" descr="Image result for 981-000574">
          <a:extLst>
            <a:ext uri="{FF2B5EF4-FFF2-40B4-BE49-F238E27FC236}">
              <a16:creationId xmlns:a16="http://schemas.microsoft.com/office/drawing/2014/main" id="{0841B67F-8A73-4ACD-A4DF-A36B7F102C3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57" name="AutoShape 23" descr="Image result for 981-000574">
          <a:extLst>
            <a:ext uri="{FF2B5EF4-FFF2-40B4-BE49-F238E27FC236}">
              <a16:creationId xmlns:a16="http://schemas.microsoft.com/office/drawing/2014/main" id="{7454AA5A-D595-4CA6-A3DE-76D25FC2A0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58" name="AutoShape 23" descr="Image result for 981-000574">
          <a:extLst>
            <a:ext uri="{FF2B5EF4-FFF2-40B4-BE49-F238E27FC236}">
              <a16:creationId xmlns:a16="http://schemas.microsoft.com/office/drawing/2014/main" id="{0BD2CD53-D9D7-46C8-9D63-AAC147F7925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59" name="AutoShape 23" descr="Image result for 981-000574">
          <a:extLst>
            <a:ext uri="{FF2B5EF4-FFF2-40B4-BE49-F238E27FC236}">
              <a16:creationId xmlns:a16="http://schemas.microsoft.com/office/drawing/2014/main" id="{B729C9CE-FCD5-4E31-822D-0D938E2127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60" name="AutoShape 23" descr="Image result for 981-000574">
          <a:extLst>
            <a:ext uri="{FF2B5EF4-FFF2-40B4-BE49-F238E27FC236}">
              <a16:creationId xmlns:a16="http://schemas.microsoft.com/office/drawing/2014/main" id="{C4F87B93-6111-475B-89EB-0B0059BEB5E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61" name="AutoShape 23" descr="Image result for 981-000574">
          <a:extLst>
            <a:ext uri="{FF2B5EF4-FFF2-40B4-BE49-F238E27FC236}">
              <a16:creationId xmlns:a16="http://schemas.microsoft.com/office/drawing/2014/main" id="{3E80F86B-B55D-4282-879F-D04A70ED14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62" name="AutoShape 23" descr="Image result for 981-000574">
          <a:extLst>
            <a:ext uri="{FF2B5EF4-FFF2-40B4-BE49-F238E27FC236}">
              <a16:creationId xmlns:a16="http://schemas.microsoft.com/office/drawing/2014/main" id="{8E780578-9E01-4B8E-8B90-5AF157E0CA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63" name="AutoShape 23" descr="Image result for 981-000574">
          <a:extLst>
            <a:ext uri="{FF2B5EF4-FFF2-40B4-BE49-F238E27FC236}">
              <a16:creationId xmlns:a16="http://schemas.microsoft.com/office/drawing/2014/main" id="{177592DB-2D63-41AB-B87D-F60CFC9BF53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64" name="AutoShape 23" descr="Image result for 981-000574">
          <a:extLst>
            <a:ext uri="{FF2B5EF4-FFF2-40B4-BE49-F238E27FC236}">
              <a16:creationId xmlns:a16="http://schemas.microsoft.com/office/drawing/2014/main" id="{98A7BE9A-434F-459B-B974-7BAD755D247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65" name="AutoShape 23" descr="Image result for 981-000574">
          <a:extLst>
            <a:ext uri="{FF2B5EF4-FFF2-40B4-BE49-F238E27FC236}">
              <a16:creationId xmlns:a16="http://schemas.microsoft.com/office/drawing/2014/main" id="{BF4CD978-A0F5-4E6D-B580-0F83B8F6EF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66" name="AutoShape 23" descr="Image result for 981-000574">
          <a:extLst>
            <a:ext uri="{FF2B5EF4-FFF2-40B4-BE49-F238E27FC236}">
              <a16:creationId xmlns:a16="http://schemas.microsoft.com/office/drawing/2014/main" id="{A2EFA349-9535-48A9-8AFA-903F8D78D36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67" name="AutoShape 23" descr="Image result for 981-000574">
          <a:extLst>
            <a:ext uri="{FF2B5EF4-FFF2-40B4-BE49-F238E27FC236}">
              <a16:creationId xmlns:a16="http://schemas.microsoft.com/office/drawing/2014/main" id="{C3C0AF55-3885-4F21-B779-A8A44D0BB95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68" name="AutoShape 23" descr="Image result for 981-000574">
          <a:extLst>
            <a:ext uri="{FF2B5EF4-FFF2-40B4-BE49-F238E27FC236}">
              <a16:creationId xmlns:a16="http://schemas.microsoft.com/office/drawing/2014/main" id="{3216A12A-F50E-4CF7-A7B5-32EDB22394D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69" name="AutoShape 23" descr="Image result for 981-000574">
          <a:extLst>
            <a:ext uri="{FF2B5EF4-FFF2-40B4-BE49-F238E27FC236}">
              <a16:creationId xmlns:a16="http://schemas.microsoft.com/office/drawing/2014/main" id="{4FF0AC81-899E-4901-B5E8-72665DC4CD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70" name="AutoShape 23" descr="Image result for 981-000574">
          <a:extLst>
            <a:ext uri="{FF2B5EF4-FFF2-40B4-BE49-F238E27FC236}">
              <a16:creationId xmlns:a16="http://schemas.microsoft.com/office/drawing/2014/main" id="{BD5C02F0-E6BD-4E60-B763-34B3BCE8974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71" name="AutoShape 23" descr="Image result for 981-000574">
          <a:extLst>
            <a:ext uri="{FF2B5EF4-FFF2-40B4-BE49-F238E27FC236}">
              <a16:creationId xmlns:a16="http://schemas.microsoft.com/office/drawing/2014/main" id="{248E3D8E-E024-4D70-9B62-BB968765183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72" name="AutoShape 23" descr="Image result for 981-000574">
          <a:extLst>
            <a:ext uri="{FF2B5EF4-FFF2-40B4-BE49-F238E27FC236}">
              <a16:creationId xmlns:a16="http://schemas.microsoft.com/office/drawing/2014/main" id="{E7AA8845-AF77-4351-AAB8-F51736EC79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73" name="AutoShape 23" descr="Image result for 981-000574">
          <a:extLst>
            <a:ext uri="{FF2B5EF4-FFF2-40B4-BE49-F238E27FC236}">
              <a16:creationId xmlns:a16="http://schemas.microsoft.com/office/drawing/2014/main" id="{F65A9B31-8995-4F71-BBEE-96EFBC19A1A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74" name="AutoShape 23" descr="Image result for 981-000574">
          <a:extLst>
            <a:ext uri="{FF2B5EF4-FFF2-40B4-BE49-F238E27FC236}">
              <a16:creationId xmlns:a16="http://schemas.microsoft.com/office/drawing/2014/main" id="{208EC81D-F09B-4D9F-B1C6-51DC0227C0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75" name="AutoShape 23" descr="Image result for 981-000574">
          <a:extLst>
            <a:ext uri="{FF2B5EF4-FFF2-40B4-BE49-F238E27FC236}">
              <a16:creationId xmlns:a16="http://schemas.microsoft.com/office/drawing/2014/main" id="{251DF0F8-7118-42B3-AA81-B21B02485B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76" name="AutoShape 23" descr="Image result for 981-000574">
          <a:extLst>
            <a:ext uri="{FF2B5EF4-FFF2-40B4-BE49-F238E27FC236}">
              <a16:creationId xmlns:a16="http://schemas.microsoft.com/office/drawing/2014/main" id="{7DB87B5C-F2C0-44F8-A06F-157E0A441AC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77" name="AutoShape 23" descr="Image result for 981-000574">
          <a:extLst>
            <a:ext uri="{FF2B5EF4-FFF2-40B4-BE49-F238E27FC236}">
              <a16:creationId xmlns:a16="http://schemas.microsoft.com/office/drawing/2014/main" id="{809DB2DC-EF53-451F-BEF0-BC23627035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78" name="AutoShape 23" descr="Image result for 981-000574">
          <a:extLst>
            <a:ext uri="{FF2B5EF4-FFF2-40B4-BE49-F238E27FC236}">
              <a16:creationId xmlns:a16="http://schemas.microsoft.com/office/drawing/2014/main" id="{4DA41F7F-18CB-4573-9031-09AC5B67B13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79" name="AutoShape 23" descr="Image result for 981-000574">
          <a:extLst>
            <a:ext uri="{FF2B5EF4-FFF2-40B4-BE49-F238E27FC236}">
              <a16:creationId xmlns:a16="http://schemas.microsoft.com/office/drawing/2014/main" id="{8E6347DF-D11D-4AF5-90CF-2E56C35B2F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80" name="AutoShape 23" descr="Image result for 981-000574">
          <a:extLst>
            <a:ext uri="{FF2B5EF4-FFF2-40B4-BE49-F238E27FC236}">
              <a16:creationId xmlns:a16="http://schemas.microsoft.com/office/drawing/2014/main" id="{91214A40-3F33-4EF0-A3D7-D5B4CB27A88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81" name="AutoShape 23" descr="Image result for 981-000574">
          <a:extLst>
            <a:ext uri="{FF2B5EF4-FFF2-40B4-BE49-F238E27FC236}">
              <a16:creationId xmlns:a16="http://schemas.microsoft.com/office/drawing/2014/main" id="{044B1F12-6F84-4BE0-9464-B1000C83FF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82" name="AutoShape 23" descr="Image result for 981-000574">
          <a:extLst>
            <a:ext uri="{FF2B5EF4-FFF2-40B4-BE49-F238E27FC236}">
              <a16:creationId xmlns:a16="http://schemas.microsoft.com/office/drawing/2014/main" id="{9CEBE1FF-F369-40E2-B0C5-FF5FCF2F71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83" name="AutoShape 23" descr="Image result for 981-000574">
          <a:extLst>
            <a:ext uri="{FF2B5EF4-FFF2-40B4-BE49-F238E27FC236}">
              <a16:creationId xmlns:a16="http://schemas.microsoft.com/office/drawing/2014/main" id="{A372D78D-F19B-4198-857C-451E328E9E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84" name="AutoShape 23" descr="Image result for 981-000574">
          <a:extLst>
            <a:ext uri="{FF2B5EF4-FFF2-40B4-BE49-F238E27FC236}">
              <a16:creationId xmlns:a16="http://schemas.microsoft.com/office/drawing/2014/main" id="{D3B3013A-05AB-4892-80FF-51C8CCBC241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85" name="AutoShape 23" descr="Image result for 981-000574">
          <a:extLst>
            <a:ext uri="{FF2B5EF4-FFF2-40B4-BE49-F238E27FC236}">
              <a16:creationId xmlns:a16="http://schemas.microsoft.com/office/drawing/2014/main" id="{8DCAC3ED-FC1F-4553-83F1-2C81769502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86" name="AutoShape 23" descr="Image result for 981-000574">
          <a:extLst>
            <a:ext uri="{FF2B5EF4-FFF2-40B4-BE49-F238E27FC236}">
              <a16:creationId xmlns:a16="http://schemas.microsoft.com/office/drawing/2014/main" id="{BE97E5FE-C8EA-4C93-9D53-B976A33FDE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87" name="AutoShape 23" descr="Image result for 981-000574">
          <a:extLst>
            <a:ext uri="{FF2B5EF4-FFF2-40B4-BE49-F238E27FC236}">
              <a16:creationId xmlns:a16="http://schemas.microsoft.com/office/drawing/2014/main" id="{DEAC3CD2-60F1-4B1B-969D-88DB5BA6A5A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88" name="AutoShape 23" descr="Image result for 981-000574">
          <a:extLst>
            <a:ext uri="{FF2B5EF4-FFF2-40B4-BE49-F238E27FC236}">
              <a16:creationId xmlns:a16="http://schemas.microsoft.com/office/drawing/2014/main" id="{1E83CDBF-A1A0-44B6-8785-D8FB028238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89" name="AutoShape 23" descr="Image result for 981-000574">
          <a:extLst>
            <a:ext uri="{FF2B5EF4-FFF2-40B4-BE49-F238E27FC236}">
              <a16:creationId xmlns:a16="http://schemas.microsoft.com/office/drawing/2014/main" id="{06355FF0-6BD4-45DB-B778-708E25E933D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90" name="AutoShape 23" descr="Image result for 981-000574">
          <a:extLst>
            <a:ext uri="{FF2B5EF4-FFF2-40B4-BE49-F238E27FC236}">
              <a16:creationId xmlns:a16="http://schemas.microsoft.com/office/drawing/2014/main" id="{A0DC8120-E1D9-4918-9C4C-FC85FA5819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91" name="AutoShape 23" descr="Image result for 981-000574">
          <a:extLst>
            <a:ext uri="{FF2B5EF4-FFF2-40B4-BE49-F238E27FC236}">
              <a16:creationId xmlns:a16="http://schemas.microsoft.com/office/drawing/2014/main" id="{208FFF94-7A0B-4BCA-8799-6ECD9B42711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92" name="AutoShape 23" descr="Image result for 981-000574">
          <a:extLst>
            <a:ext uri="{FF2B5EF4-FFF2-40B4-BE49-F238E27FC236}">
              <a16:creationId xmlns:a16="http://schemas.microsoft.com/office/drawing/2014/main" id="{AF24605F-2629-4154-BBFB-EDD2618A9AA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93" name="AutoShape 23" descr="Image result for 981-000574">
          <a:extLst>
            <a:ext uri="{FF2B5EF4-FFF2-40B4-BE49-F238E27FC236}">
              <a16:creationId xmlns:a16="http://schemas.microsoft.com/office/drawing/2014/main" id="{3F28DCD2-D2FB-4DB4-9D72-0998387C57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94" name="AutoShape 23" descr="Image result for 981-000574">
          <a:extLst>
            <a:ext uri="{FF2B5EF4-FFF2-40B4-BE49-F238E27FC236}">
              <a16:creationId xmlns:a16="http://schemas.microsoft.com/office/drawing/2014/main" id="{84FBD965-BD4E-4989-85E9-892C1A6C33F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95" name="AutoShape 23" descr="Image result for 981-000574">
          <a:extLst>
            <a:ext uri="{FF2B5EF4-FFF2-40B4-BE49-F238E27FC236}">
              <a16:creationId xmlns:a16="http://schemas.microsoft.com/office/drawing/2014/main" id="{997B2CE1-F9BB-46CB-A286-47266A5266E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196" name="AutoShape 23" descr="Image result for 981-000574">
          <a:extLst>
            <a:ext uri="{FF2B5EF4-FFF2-40B4-BE49-F238E27FC236}">
              <a16:creationId xmlns:a16="http://schemas.microsoft.com/office/drawing/2014/main" id="{55DC946B-22ED-4B59-9E66-9EB38C9D31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97" name="AutoShape 23" descr="Image result for 981-000574">
          <a:extLst>
            <a:ext uri="{FF2B5EF4-FFF2-40B4-BE49-F238E27FC236}">
              <a16:creationId xmlns:a16="http://schemas.microsoft.com/office/drawing/2014/main" id="{75CFEA2B-6F0E-41BE-8091-243EDE3B843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198" name="AutoShape 23" descr="Image result for 981-000574">
          <a:extLst>
            <a:ext uri="{FF2B5EF4-FFF2-40B4-BE49-F238E27FC236}">
              <a16:creationId xmlns:a16="http://schemas.microsoft.com/office/drawing/2014/main" id="{D96D728E-3C0C-4CEC-A74A-9B135F466B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199" name="AutoShape 23" descr="Image result for 981-000574">
          <a:extLst>
            <a:ext uri="{FF2B5EF4-FFF2-40B4-BE49-F238E27FC236}">
              <a16:creationId xmlns:a16="http://schemas.microsoft.com/office/drawing/2014/main" id="{475180E7-160C-48F3-ABF0-5625C6034A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00" name="AutoShape 23" descr="Image result for 981-000574">
          <a:extLst>
            <a:ext uri="{FF2B5EF4-FFF2-40B4-BE49-F238E27FC236}">
              <a16:creationId xmlns:a16="http://schemas.microsoft.com/office/drawing/2014/main" id="{D053CF2D-0542-4D6B-ABE2-1AD2BD8503F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01" name="AutoShape 23" descr="Image result for 981-000574">
          <a:extLst>
            <a:ext uri="{FF2B5EF4-FFF2-40B4-BE49-F238E27FC236}">
              <a16:creationId xmlns:a16="http://schemas.microsoft.com/office/drawing/2014/main" id="{1CB65CDD-365B-434B-87B2-D767F5E8D91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02" name="AutoShape 23" descr="Image result for 981-000574">
          <a:extLst>
            <a:ext uri="{FF2B5EF4-FFF2-40B4-BE49-F238E27FC236}">
              <a16:creationId xmlns:a16="http://schemas.microsoft.com/office/drawing/2014/main" id="{8F0ECF43-3017-4707-96F9-5C25D07150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03" name="AutoShape 23" descr="Image result for 981-000574">
          <a:extLst>
            <a:ext uri="{FF2B5EF4-FFF2-40B4-BE49-F238E27FC236}">
              <a16:creationId xmlns:a16="http://schemas.microsoft.com/office/drawing/2014/main" id="{65109D96-63AA-4B5F-95BB-36F4D3405B8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04" name="AutoShape 23" descr="Image result for 981-000574">
          <a:extLst>
            <a:ext uri="{FF2B5EF4-FFF2-40B4-BE49-F238E27FC236}">
              <a16:creationId xmlns:a16="http://schemas.microsoft.com/office/drawing/2014/main" id="{DDA2CE6E-BA78-47F3-B01D-9CF881EE77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05" name="AutoShape 23" descr="Image result for 981-000574">
          <a:extLst>
            <a:ext uri="{FF2B5EF4-FFF2-40B4-BE49-F238E27FC236}">
              <a16:creationId xmlns:a16="http://schemas.microsoft.com/office/drawing/2014/main" id="{CFAD8A0D-0362-40E6-BCD0-FA6C24D656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06" name="AutoShape 23" descr="Image result for 981-000574">
          <a:extLst>
            <a:ext uri="{FF2B5EF4-FFF2-40B4-BE49-F238E27FC236}">
              <a16:creationId xmlns:a16="http://schemas.microsoft.com/office/drawing/2014/main" id="{EA36A955-501F-4206-B245-3166F8A002C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07" name="AutoShape 23" descr="Image result for 981-000574">
          <a:extLst>
            <a:ext uri="{FF2B5EF4-FFF2-40B4-BE49-F238E27FC236}">
              <a16:creationId xmlns:a16="http://schemas.microsoft.com/office/drawing/2014/main" id="{156A5F1D-D1E1-4154-94AC-B01D7239461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08" name="AutoShape 23" descr="Image result for 981-000574">
          <a:extLst>
            <a:ext uri="{FF2B5EF4-FFF2-40B4-BE49-F238E27FC236}">
              <a16:creationId xmlns:a16="http://schemas.microsoft.com/office/drawing/2014/main" id="{009818F5-4F47-4B22-ADA9-11C18A349C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09" name="AutoShape 23" descr="Image result for 981-000574">
          <a:extLst>
            <a:ext uri="{FF2B5EF4-FFF2-40B4-BE49-F238E27FC236}">
              <a16:creationId xmlns:a16="http://schemas.microsoft.com/office/drawing/2014/main" id="{3240C1EB-ED7B-453E-B62B-C655093773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10" name="AutoShape 23" descr="Image result for 981-000574">
          <a:extLst>
            <a:ext uri="{FF2B5EF4-FFF2-40B4-BE49-F238E27FC236}">
              <a16:creationId xmlns:a16="http://schemas.microsoft.com/office/drawing/2014/main" id="{F12ECC38-E760-43E1-ADD4-7D26D7E31F0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11" name="AutoShape 23" descr="Image result for 981-000574">
          <a:extLst>
            <a:ext uri="{FF2B5EF4-FFF2-40B4-BE49-F238E27FC236}">
              <a16:creationId xmlns:a16="http://schemas.microsoft.com/office/drawing/2014/main" id="{71280533-C461-4C93-AA7F-F6F87D93D2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12" name="AutoShape 23" descr="Image result for 981-000574">
          <a:extLst>
            <a:ext uri="{FF2B5EF4-FFF2-40B4-BE49-F238E27FC236}">
              <a16:creationId xmlns:a16="http://schemas.microsoft.com/office/drawing/2014/main" id="{B070C119-128A-41A2-854C-4591C2296FB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13" name="AutoShape 23" descr="Image result for 981-000574">
          <a:extLst>
            <a:ext uri="{FF2B5EF4-FFF2-40B4-BE49-F238E27FC236}">
              <a16:creationId xmlns:a16="http://schemas.microsoft.com/office/drawing/2014/main" id="{5A720FF3-B092-456D-B867-B2760A926BB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14" name="AutoShape 23" descr="Image result for 981-000574">
          <a:extLst>
            <a:ext uri="{FF2B5EF4-FFF2-40B4-BE49-F238E27FC236}">
              <a16:creationId xmlns:a16="http://schemas.microsoft.com/office/drawing/2014/main" id="{F736EC2A-19AA-4AAF-8828-5D62E8EE98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15" name="AutoShape 23" descr="Image result for 981-000574">
          <a:extLst>
            <a:ext uri="{FF2B5EF4-FFF2-40B4-BE49-F238E27FC236}">
              <a16:creationId xmlns:a16="http://schemas.microsoft.com/office/drawing/2014/main" id="{601701A6-575C-47EC-94CA-31E6F35F56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16" name="AutoShape 23" descr="Image result for 981-000574">
          <a:extLst>
            <a:ext uri="{FF2B5EF4-FFF2-40B4-BE49-F238E27FC236}">
              <a16:creationId xmlns:a16="http://schemas.microsoft.com/office/drawing/2014/main" id="{24EEDD49-4128-4CA2-A676-71F33A3FD11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17" name="AutoShape 23" descr="Image result for 981-000574">
          <a:extLst>
            <a:ext uri="{FF2B5EF4-FFF2-40B4-BE49-F238E27FC236}">
              <a16:creationId xmlns:a16="http://schemas.microsoft.com/office/drawing/2014/main" id="{055BF212-3F5D-4BFA-BEB8-8A1BF500F4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18" name="AutoShape 23" descr="Image result for 981-000574">
          <a:extLst>
            <a:ext uri="{FF2B5EF4-FFF2-40B4-BE49-F238E27FC236}">
              <a16:creationId xmlns:a16="http://schemas.microsoft.com/office/drawing/2014/main" id="{37DC2460-0333-44B0-9C3B-90309CE7A6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19" name="AutoShape 23" descr="Image result for 981-000574">
          <a:extLst>
            <a:ext uri="{FF2B5EF4-FFF2-40B4-BE49-F238E27FC236}">
              <a16:creationId xmlns:a16="http://schemas.microsoft.com/office/drawing/2014/main" id="{E05172E5-21C6-469B-B4E6-F159D0F13A2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20" name="AutoShape 23" descr="Image result for 981-000574">
          <a:extLst>
            <a:ext uri="{FF2B5EF4-FFF2-40B4-BE49-F238E27FC236}">
              <a16:creationId xmlns:a16="http://schemas.microsoft.com/office/drawing/2014/main" id="{7BD4284A-FAFA-40C5-A344-7493CC750A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21" name="AutoShape 23" descr="Image result for 981-000574">
          <a:extLst>
            <a:ext uri="{FF2B5EF4-FFF2-40B4-BE49-F238E27FC236}">
              <a16:creationId xmlns:a16="http://schemas.microsoft.com/office/drawing/2014/main" id="{CD5C02A9-D42A-4D1A-B0A7-AF8E00D5267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22" name="AutoShape 23" descr="Image result for 981-000574">
          <a:extLst>
            <a:ext uri="{FF2B5EF4-FFF2-40B4-BE49-F238E27FC236}">
              <a16:creationId xmlns:a16="http://schemas.microsoft.com/office/drawing/2014/main" id="{5B3D62AD-09C5-4839-A698-C6EAFCEFABF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23" name="AutoShape 23" descr="Image result for 981-000574">
          <a:extLst>
            <a:ext uri="{FF2B5EF4-FFF2-40B4-BE49-F238E27FC236}">
              <a16:creationId xmlns:a16="http://schemas.microsoft.com/office/drawing/2014/main" id="{3F7F7787-DB70-46E0-96C0-2689D155FA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24" name="AutoShape 23" descr="Image result for 981-000574">
          <a:extLst>
            <a:ext uri="{FF2B5EF4-FFF2-40B4-BE49-F238E27FC236}">
              <a16:creationId xmlns:a16="http://schemas.microsoft.com/office/drawing/2014/main" id="{7DDAF81C-E86E-4B71-A9AD-D73640D1F17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25" name="AutoShape 23" descr="Image result for 981-000574">
          <a:extLst>
            <a:ext uri="{FF2B5EF4-FFF2-40B4-BE49-F238E27FC236}">
              <a16:creationId xmlns:a16="http://schemas.microsoft.com/office/drawing/2014/main" id="{CB4C587E-8578-40B9-B2D9-2F808DEB79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26" name="AutoShape 23" descr="Image result for 981-000574">
          <a:extLst>
            <a:ext uri="{FF2B5EF4-FFF2-40B4-BE49-F238E27FC236}">
              <a16:creationId xmlns:a16="http://schemas.microsoft.com/office/drawing/2014/main" id="{A8DE820E-36E8-47BB-99C3-96ABEFB047B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27" name="AutoShape 23" descr="Image result for 981-000574">
          <a:extLst>
            <a:ext uri="{FF2B5EF4-FFF2-40B4-BE49-F238E27FC236}">
              <a16:creationId xmlns:a16="http://schemas.microsoft.com/office/drawing/2014/main" id="{84B003E7-D226-40CC-9001-B3538D520FF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28" name="AutoShape 23" descr="Image result for 981-000574">
          <a:extLst>
            <a:ext uri="{FF2B5EF4-FFF2-40B4-BE49-F238E27FC236}">
              <a16:creationId xmlns:a16="http://schemas.microsoft.com/office/drawing/2014/main" id="{0FFFD772-2D0C-4FD3-8229-979FCF7AF5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29" name="AutoShape 23" descr="Image result for 981-000574">
          <a:extLst>
            <a:ext uri="{FF2B5EF4-FFF2-40B4-BE49-F238E27FC236}">
              <a16:creationId xmlns:a16="http://schemas.microsoft.com/office/drawing/2014/main" id="{19B98C81-3BA8-4C31-B344-D821CF6B1C8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30" name="AutoShape 23" descr="Image result for 981-000574">
          <a:extLst>
            <a:ext uri="{FF2B5EF4-FFF2-40B4-BE49-F238E27FC236}">
              <a16:creationId xmlns:a16="http://schemas.microsoft.com/office/drawing/2014/main" id="{5076E953-DB34-4CBD-A76D-3839EEB406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31" name="AutoShape 23" descr="Image result for 981-000574">
          <a:extLst>
            <a:ext uri="{FF2B5EF4-FFF2-40B4-BE49-F238E27FC236}">
              <a16:creationId xmlns:a16="http://schemas.microsoft.com/office/drawing/2014/main" id="{8926C53F-5E5A-4FD4-B9A5-FB3C857A445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32" name="AutoShape 23" descr="Image result for 981-000574">
          <a:extLst>
            <a:ext uri="{FF2B5EF4-FFF2-40B4-BE49-F238E27FC236}">
              <a16:creationId xmlns:a16="http://schemas.microsoft.com/office/drawing/2014/main" id="{E1564EFA-8294-4E46-A7D1-47E5FA8D16E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33" name="AutoShape 23" descr="Image result for 981-000574">
          <a:extLst>
            <a:ext uri="{FF2B5EF4-FFF2-40B4-BE49-F238E27FC236}">
              <a16:creationId xmlns:a16="http://schemas.microsoft.com/office/drawing/2014/main" id="{1333ED54-2FB5-4DC4-A9AC-A1CAD1227E2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34" name="AutoShape 23" descr="Image result for 981-000574">
          <a:extLst>
            <a:ext uri="{FF2B5EF4-FFF2-40B4-BE49-F238E27FC236}">
              <a16:creationId xmlns:a16="http://schemas.microsoft.com/office/drawing/2014/main" id="{F530B101-2D2C-413F-914F-ECA868BD431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35" name="AutoShape 23" descr="Image result for 981-000574">
          <a:extLst>
            <a:ext uri="{FF2B5EF4-FFF2-40B4-BE49-F238E27FC236}">
              <a16:creationId xmlns:a16="http://schemas.microsoft.com/office/drawing/2014/main" id="{44B53620-218A-4C7C-A7E7-E4D3240CB53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36" name="AutoShape 23" descr="Image result for 981-000574">
          <a:extLst>
            <a:ext uri="{FF2B5EF4-FFF2-40B4-BE49-F238E27FC236}">
              <a16:creationId xmlns:a16="http://schemas.microsoft.com/office/drawing/2014/main" id="{8500E9F8-3378-4C04-A3BA-507289CA0A9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37" name="AutoShape 23" descr="Image result for 981-000574">
          <a:extLst>
            <a:ext uri="{FF2B5EF4-FFF2-40B4-BE49-F238E27FC236}">
              <a16:creationId xmlns:a16="http://schemas.microsoft.com/office/drawing/2014/main" id="{112D5A16-FF8E-494F-828E-9675B4833FB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38" name="AutoShape 23" descr="Image result for 981-000574">
          <a:extLst>
            <a:ext uri="{FF2B5EF4-FFF2-40B4-BE49-F238E27FC236}">
              <a16:creationId xmlns:a16="http://schemas.microsoft.com/office/drawing/2014/main" id="{43C718CE-6D8E-48E2-BD1F-4CA51CA8792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39" name="AutoShape 23" descr="Image result for 981-000574">
          <a:extLst>
            <a:ext uri="{FF2B5EF4-FFF2-40B4-BE49-F238E27FC236}">
              <a16:creationId xmlns:a16="http://schemas.microsoft.com/office/drawing/2014/main" id="{49D85E7B-787F-4974-82F8-99EED66659B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40" name="AutoShape 23" descr="Image result for 981-000574">
          <a:extLst>
            <a:ext uri="{FF2B5EF4-FFF2-40B4-BE49-F238E27FC236}">
              <a16:creationId xmlns:a16="http://schemas.microsoft.com/office/drawing/2014/main" id="{50BB1905-D0EF-42A1-A2A9-7116BAB7160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41" name="AutoShape 23" descr="Image result for 981-000574">
          <a:extLst>
            <a:ext uri="{FF2B5EF4-FFF2-40B4-BE49-F238E27FC236}">
              <a16:creationId xmlns:a16="http://schemas.microsoft.com/office/drawing/2014/main" id="{E14A77E8-8BAB-48D8-8E4E-A3E00371BBF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42" name="AutoShape 23" descr="Image result for 981-000574">
          <a:extLst>
            <a:ext uri="{FF2B5EF4-FFF2-40B4-BE49-F238E27FC236}">
              <a16:creationId xmlns:a16="http://schemas.microsoft.com/office/drawing/2014/main" id="{56DD0926-8EC7-4496-9692-D6B3EE341B6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43" name="AutoShape 23" descr="Image result for 981-000574">
          <a:extLst>
            <a:ext uri="{FF2B5EF4-FFF2-40B4-BE49-F238E27FC236}">
              <a16:creationId xmlns:a16="http://schemas.microsoft.com/office/drawing/2014/main" id="{104AECB9-9D9B-457C-9FDF-94E81FDE8D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44" name="AutoShape 23" descr="Image result for 981-000574">
          <a:extLst>
            <a:ext uri="{FF2B5EF4-FFF2-40B4-BE49-F238E27FC236}">
              <a16:creationId xmlns:a16="http://schemas.microsoft.com/office/drawing/2014/main" id="{49DF3A34-3DFF-46C4-A9B1-F17F1101FB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45" name="AutoShape 23" descr="Image result for 981-000574">
          <a:extLst>
            <a:ext uri="{FF2B5EF4-FFF2-40B4-BE49-F238E27FC236}">
              <a16:creationId xmlns:a16="http://schemas.microsoft.com/office/drawing/2014/main" id="{045408A6-E6C9-43DF-922D-6FDA975431B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46" name="AutoShape 23" descr="Image result for 981-000574">
          <a:extLst>
            <a:ext uri="{FF2B5EF4-FFF2-40B4-BE49-F238E27FC236}">
              <a16:creationId xmlns:a16="http://schemas.microsoft.com/office/drawing/2014/main" id="{40E0E672-E8B2-45B4-98EC-55683B98176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47" name="AutoShape 23" descr="Image result for 981-000574">
          <a:extLst>
            <a:ext uri="{FF2B5EF4-FFF2-40B4-BE49-F238E27FC236}">
              <a16:creationId xmlns:a16="http://schemas.microsoft.com/office/drawing/2014/main" id="{CE721258-437F-453F-9D97-528272B88A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48" name="AutoShape 23" descr="Image result for 981-000574">
          <a:extLst>
            <a:ext uri="{FF2B5EF4-FFF2-40B4-BE49-F238E27FC236}">
              <a16:creationId xmlns:a16="http://schemas.microsoft.com/office/drawing/2014/main" id="{04F78FA2-5A8C-4A3F-B9EF-75F82EA996D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49" name="AutoShape 23" descr="Image result for 981-000574">
          <a:extLst>
            <a:ext uri="{FF2B5EF4-FFF2-40B4-BE49-F238E27FC236}">
              <a16:creationId xmlns:a16="http://schemas.microsoft.com/office/drawing/2014/main" id="{565E26D3-4DA5-4464-B089-A4C1B49BC2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50" name="AutoShape 23" descr="Image result for 981-000574">
          <a:extLst>
            <a:ext uri="{FF2B5EF4-FFF2-40B4-BE49-F238E27FC236}">
              <a16:creationId xmlns:a16="http://schemas.microsoft.com/office/drawing/2014/main" id="{B258D41F-2BFC-4EAB-AC7F-DAE2C9DFC9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51" name="AutoShape 23" descr="Image result for 981-000574">
          <a:extLst>
            <a:ext uri="{FF2B5EF4-FFF2-40B4-BE49-F238E27FC236}">
              <a16:creationId xmlns:a16="http://schemas.microsoft.com/office/drawing/2014/main" id="{96FD136F-AAC1-417F-82E6-4C7BE94C23C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52" name="AutoShape 23" descr="Image result for 981-000574">
          <a:extLst>
            <a:ext uri="{FF2B5EF4-FFF2-40B4-BE49-F238E27FC236}">
              <a16:creationId xmlns:a16="http://schemas.microsoft.com/office/drawing/2014/main" id="{D3EFCE1C-74D6-4EAE-80CB-0B6CC958B3D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53" name="AutoShape 23" descr="Image result for 981-000574">
          <a:extLst>
            <a:ext uri="{FF2B5EF4-FFF2-40B4-BE49-F238E27FC236}">
              <a16:creationId xmlns:a16="http://schemas.microsoft.com/office/drawing/2014/main" id="{F95DB627-CABC-46F8-AF69-492A412F133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54" name="AutoShape 23" descr="Image result for 981-000574">
          <a:extLst>
            <a:ext uri="{FF2B5EF4-FFF2-40B4-BE49-F238E27FC236}">
              <a16:creationId xmlns:a16="http://schemas.microsoft.com/office/drawing/2014/main" id="{6F787641-FB60-41A6-B18F-520B2CA57E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55" name="AutoShape 23" descr="Image result for 981-000574">
          <a:extLst>
            <a:ext uri="{FF2B5EF4-FFF2-40B4-BE49-F238E27FC236}">
              <a16:creationId xmlns:a16="http://schemas.microsoft.com/office/drawing/2014/main" id="{B9FFF4FD-6002-40E9-B01F-5158DE774A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56" name="AutoShape 23" descr="Image result for 981-000574">
          <a:extLst>
            <a:ext uri="{FF2B5EF4-FFF2-40B4-BE49-F238E27FC236}">
              <a16:creationId xmlns:a16="http://schemas.microsoft.com/office/drawing/2014/main" id="{E17EF428-174C-4E6F-85A5-D4EC14ADC8C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57" name="AutoShape 23" descr="Image result for 981-000574">
          <a:extLst>
            <a:ext uri="{FF2B5EF4-FFF2-40B4-BE49-F238E27FC236}">
              <a16:creationId xmlns:a16="http://schemas.microsoft.com/office/drawing/2014/main" id="{45124D6F-9AB5-4714-AB14-CCDF9F755E4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58" name="AutoShape 23" descr="Image result for 981-000574">
          <a:extLst>
            <a:ext uri="{FF2B5EF4-FFF2-40B4-BE49-F238E27FC236}">
              <a16:creationId xmlns:a16="http://schemas.microsoft.com/office/drawing/2014/main" id="{C09792B1-0992-43A0-9D79-FA7442B0578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59" name="AutoShape 23" descr="Image result for 981-000574">
          <a:extLst>
            <a:ext uri="{FF2B5EF4-FFF2-40B4-BE49-F238E27FC236}">
              <a16:creationId xmlns:a16="http://schemas.microsoft.com/office/drawing/2014/main" id="{5C65BCE7-D1DF-4E55-81F4-A7E8347803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60" name="AutoShape 23" descr="Image result for 981-000574">
          <a:extLst>
            <a:ext uri="{FF2B5EF4-FFF2-40B4-BE49-F238E27FC236}">
              <a16:creationId xmlns:a16="http://schemas.microsoft.com/office/drawing/2014/main" id="{4CA7A537-C0BA-4397-8934-218F3969BB9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61" name="AutoShape 23" descr="Image result for 981-000574">
          <a:extLst>
            <a:ext uri="{FF2B5EF4-FFF2-40B4-BE49-F238E27FC236}">
              <a16:creationId xmlns:a16="http://schemas.microsoft.com/office/drawing/2014/main" id="{724EA87A-8047-4A6F-A0B2-B4F980A3389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62" name="AutoShape 23" descr="Image result for 981-000574">
          <a:extLst>
            <a:ext uri="{FF2B5EF4-FFF2-40B4-BE49-F238E27FC236}">
              <a16:creationId xmlns:a16="http://schemas.microsoft.com/office/drawing/2014/main" id="{47394D21-BF51-405F-9005-CC96053C9A0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63" name="AutoShape 23" descr="Image result for 981-000574">
          <a:extLst>
            <a:ext uri="{FF2B5EF4-FFF2-40B4-BE49-F238E27FC236}">
              <a16:creationId xmlns:a16="http://schemas.microsoft.com/office/drawing/2014/main" id="{7985733B-C22E-47EF-AD9D-05834D92D31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64" name="AutoShape 23" descr="Image result for 981-000574">
          <a:extLst>
            <a:ext uri="{FF2B5EF4-FFF2-40B4-BE49-F238E27FC236}">
              <a16:creationId xmlns:a16="http://schemas.microsoft.com/office/drawing/2014/main" id="{B95ADF49-A154-4F06-8B19-A7CCAA247BF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65" name="AutoShape 23" descr="Image result for 981-000574">
          <a:extLst>
            <a:ext uri="{FF2B5EF4-FFF2-40B4-BE49-F238E27FC236}">
              <a16:creationId xmlns:a16="http://schemas.microsoft.com/office/drawing/2014/main" id="{49069B13-86EE-4700-93FC-01B884CA4A5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66" name="AutoShape 23" descr="Image result for 981-000574">
          <a:extLst>
            <a:ext uri="{FF2B5EF4-FFF2-40B4-BE49-F238E27FC236}">
              <a16:creationId xmlns:a16="http://schemas.microsoft.com/office/drawing/2014/main" id="{48E4E395-FE29-40B9-AAB2-85EE1E0E8F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67" name="AutoShape 23" descr="Image result for 981-000574">
          <a:extLst>
            <a:ext uri="{FF2B5EF4-FFF2-40B4-BE49-F238E27FC236}">
              <a16:creationId xmlns:a16="http://schemas.microsoft.com/office/drawing/2014/main" id="{966E8EF2-EC8F-47CF-BDD4-0B282950AB6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68" name="AutoShape 23" descr="Image result for 981-000574">
          <a:extLst>
            <a:ext uri="{FF2B5EF4-FFF2-40B4-BE49-F238E27FC236}">
              <a16:creationId xmlns:a16="http://schemas.microsoft.com/office/drawing/2014/main" id="{5107D796-8F52-4FA3-9329-0C9EA9DA936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69" name="AutoShape 23" descr="Image result for 981-000574">
          <a:extLst>
            <a:ext uri="{FF2B5EF4-FFF2-40B4-BE49-F238E27FC236}">
              <a16:creationId xmlns:a16="http://schemas.microsoft.com/office/drawing/2014/main" id="{A1A9B30D-46E7-4177-8B48-96687BC095F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70" name="AutoShape 23" descr="Image result for 981-000574">
          <a:extLst>
            <a:ext uri="{FF2B5EF4-FFF2-40B4-BE49-F238E27FC236}">
              <a16:creationId xmlns:a16="http://schemas.microsoft.com/office/drawing/2014/main" id="{E768CCB3-6A01-42A4-8E91-A8129AE1DA6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71" name="AutoShape 23" descr="Image result for 981-000574">
          <a:extLst>
            <a:ext uri="{FF2B5EF4-FFF2-40B4-BE49-F238E27FC236}">
              <a16:creationId xmlns:a16="http://schemas.microsoft.com/office/drawing/2014/main" id="{68665630-6F09-40DE-8233-F171AD301F1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72" name="AutoShape 23" descr="Image result for 981-000574">
          <a:extLst>
            <a:ext uri="{FF2B5EF4-FFF2-40B4-BE49-F238E27FC236}">
              <a16:creationId xmlns:a16="http://schemas.microsoft.com/office/drawing/2014/main" id="{27E61D5E-8688-4942-BCC4-7D094E036C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73" name="AutoShape 23" descr="Image result for 981-000574">
          <a:extLst>
            <a:ext uri="{FF2B5EF4-FFF2-40B4-BE49-F238E27FC236}">
              <a16:creationId xmlns:a16="http://schemas.microsoft.com/office/drawing/2014/main" id="{320E0AA4-765A-4C51-B796-4C4B7CFF3F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74" name="AutoShape 23" descr="Image result for 981-000574">
          <a:extLst>
            <a:ext uri="{FF2B5EF4-FFF2-40B4-BE49-F238E27FC236}">
              <a16:creationId xmlns:a16="http://schemas.microsoft.com/office/drawing/2014/main" id="{E2B3BE7A-74D9-439D-B5D1-E46A5C81883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75" name="AutoShape 23" descr="Image result for 981-000574">
          <a:extLst>
            <a:ext uri="{FF2B5EF4-FFF2-40B4-BE49-F238E27FC236}">
              <a16:creationId xmlns:a16="http://schemas.microsoft.com/office/drawing/2014/main" id="{EDECEA0C-2D85-40DE-9420-87E9753A67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76" name="AutoShape 23" descr="Image result for 981-000574">
          <a:extLst>
            <a:ext uri="{FF2B5EF4-FFF2-40B4-BE49-F238E27FC236}">
              <a16:creationId xmlns:a16="http://schemas.microsoft.com/office/drawing/2014/main" id="{C8166710-88A7-4133-AC4D-55D6E29CD0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77" name="AutoShape 23" descr="Image result for 981-000574">
          <a:extLst>
            <a:ext uri="{FF2B5EF4-FFF2-40B4-BE49-F238E27FC236}">
              <a16:creationId xmlns:a16="http://schemas.microsoft.com/office/drawing/2014/main" id="{ADC0CC65-0817-4049-84DD-5BECBF9509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78" name="AutoShape 23" descr="Image result for 981-000574">
          <a:extLst>
            <a:ext uri="{FF2B5EF4-FFF2-40B4-BE49-F238E27FC236}">
              <a16:creationId xmlns:a16="http://schemas.microsoft.com/office/drawing/2014/main" id="{CBFE7C2C-6C82-4BD9-AE56-2BC063B8C2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79" name="AutoShape 23" descr="Image result for 981-000574">
          <a:extLst>
            <a:ext uri="{FF2B5EF4-FFF2-40B4-BE49-F238E27FC236}">
              <a16:creationId xmlns:a16="http://schemas.microsoft.com/office/drawing/2014/main" id="{87F05295-6700-48EC-8DC9-EAC96643E2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80" name="AutoShape 23" descr="Image result for 981-000574">
          <a:extLst>
            <a:ext uri="{FF2B5EF4-FFF2-40B4-BE49-F238E27FC236}">
              <a16:creationId xmlns:a16="http://schemas.microsoft.com/office/drawing/2014/main" id="{4DABCC2D-6511-459F-BD48-45F882F9F51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81" name="AutoShape 23" descr="Image result for 981-000574">
          <a:extLst>
            <a:ext uri="{FF2B5EF4-FFF2-40B4-BE49-F238E27FC236}">
              <a16:creationId xmlns:a16="http://schemas.microsoft.com/office/drawing/2014/main" id="{5E96D630-2AB5-4C2D-BF93-C725777BCCB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82" name="AutoShape 23" descr="Image result for 981-000574">
          <a:extLst>
            <a:ext uri="{FF2B5EF4-FFF2-40B4-BE49-F238E27FC236}">
              <a16:creationId xmlns:a16="http://schemas.microsoft.com/office/drawing/2014/main" id="{D6F68102-2D43-49C0-8D1E-5DC36D510B5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83" name="AutoShape 23" descr="Image result for 981-000574">
          <a:extLst>
            <a:ext uri="{FF2B5EF4-FFF2-40B4-BE49-F238E27FC236}">
              <a16:creationId xmlns:a16="http://schemas.microsoft.com/office/drawing/2014/main" id="{1479F217-B3CD-4C0C-B366-7EF948D9A3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84" name="AutoShape 23" descr="Image result for 981-000574">
          <a:extLst>
            <a:ext uri="{FF2B5EF4-FFF2-40B4-BE49-F238E27FC236}">
              <a16:creationId xmlns:a16="http://schemas.microsoft.com/office/drawing/2014/main" id="{B5405DCF-1428-4201-8844-87672EF6D7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85" name="AutoShape 23" descr="Image result for 981-000574">
          <a:extLst>
            <a:ext uri="{FF2B5EF4-FFF2-40B4-BE49-F238E27FC236}">
              <a16:creationId xmlns:a16="http://schemas.microsoft.com/office/drawing/2014/main" id="{37A955C2-DF6A-4C75-9F06-48E39EA557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86" name="AutoShape 23" descr="Image result for 981-000574">
          <a:extLst>
            <a:ext uri="{FF2B5EF4-FFF2-40B4-BE49-F238E27FC236}">
              <a16:creationId xmlns:a16="http://schemas.microsoft.com/office/drawing/2014/main" id="{A9D7E874-00E5-41D9-B87D-91FFB9B50DB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87" name="AutoShape 23" descr="Image result for 981-000574">
          <a:extLst>
            <a:ext uri="{FF2B5EF4-FFF2-40B4-BE49-F238E27FC236}">
              <a16:creationId xmlns:a16="http://schemas.microsoft.com/office/drawing/2014/main" id="{4519CA43-8327-4755-BDA0-DED2FE5254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88" name="AutoShape 23" descr="Image result for 981-000574">
          <a:extLst>
            <a:ext uri="{FF2B5EF4-FFF2-40B4-BE49-F238E27FC236}">
              <a16:creationId xmlns:a16="http://schemas.microsoft.com/office/drawing/2014/main" id="{D33EDFA3-2D3B-41A7-AB50-B317AB35A5C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89" name="AutoShape 23" descr="Image result for 981-000574">
          <a:extLst>
            <a:ext uri="{FF2B5EF4-FFF2-40B4-BE49-F238E27FC236}">
              <a16:creationId xmlns:a16="http://schemas.microsoft.com/office/drawing/2014/main" id="{60525135-7E21-44D7-809C-61FE2AE8C4E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90" name="AutoShape 23" descr="Image result for 981-000574">
          <a:extLst>
            <a:ext uri="{FF2B5EF4-FFF2-40B4-BE49-F238E27FC236}">
              <a16:creationId xmlns:a16="http://schemas.microsoft.com/office/drawing/2014/main" id="{1198ED60-984F-41C2-B25D-45963655C52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91" name="AutoShape 23" descr="Image result for 981-000574">
          <a:extLst>
            <a:ext uri="{FF2B5EF4-FFF2-40B4-BE49-F238E27FC236}">
              <a16:creationId xmlns:a16="http://schemas.microsoft.com/office/drawing/2014/main" id="{D7CC00DC-55F7-4040-BA1A-AA1B284F307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92" name="AutoShape 23" descr="Image result for 981-000574">
          <a:extLst>
            <a:ext uri="{FF2B5EF4-FFF2-40B4-BE49-F238E27FC236}">
              <a16:creationId xmlns:a16="http://schemas.microsoft.com/office/drawing/2014/main" id="{845E0012-0CE4-42A4-BE50-01B719E265D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93" name="AutoShape 23" descr="Image result for 981-000574">
          <a:extLst>
            <a:ext uri="{FF2B5EF4-FFF2-40B4-BE49-F238E27FC236}">
              <a16:creationId xmlns:a16="http://schemas.microsoft.com/office/drawing/2014/main" id="{D275A939-0E1C-4E9C-942B-EF811670E5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94" name="AutoShape 23" descr="Image result for 981-000574">
          <a:extLst>
            <a:ext uri="{FF2B5EF4-FFF2-40B4-BE49-F238E27FC236}">
              <a16:creationId xmlns:a16="http://schemas.microsoft.com/office/drawing/2014/main" id="{D108969A-3E0A-4676-A274-93D508309C6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295" name="AutoShape 23" descr="Image result for 981-000574">
          <a:extLst>
            <a:ext uri="{FF2B5EF4-FFF2-40B4-BE49-F238E27FC236}">
              <a16:creationId xmlns:a16="http://schemas.microsoft.com/office/drawing/2014/main" id="{8A451CD8-6C12-4A3A-B261-4E134C8815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96" name="AutoShape 23" descr="Image result for 981-000574">
          <a:extLst>
            <a:ext uri="{FF2B5EF4-FFF2-40B4-BE49-F238E27FC236}">
              <a16:creationId xmlns:a16="http://schemas.microsoft.com/office/drawing/2014/main" id="{0EAD293A-0073-4763-B70B-BC74A4169F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297" name="AutoShape 23" descr="Image result for 981-000574">
          <a:extLst>
            <a:ext uri="{FF2B5EF4-FFF2-40B4-BE49-F238E27FC236}">
              <a16:creationId xmlns:a16="http://schemas.microsoft.com/office/drawing/2014/main" id="{5E9F5CF7-429E-4B9A-9EB5-5DC61010F4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98" name="AutoShape 23" descr="Image result for 981-000574">
          <a:extLst>
            <a:ext uri="{FF2B5EF4-FFF2-40B4-BE49-F238E27FC236}">
              <a16:creationId xmlns:a16="http://schemas.microsoft.com/office/drawing/2014/main" id="{F0F8ABF9-97CC-413C-B957-8A27612C8E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299" name="AutoShape 23" descr="Image result for 981-000574">
          <a:extLst>
            <a:ext uri="{FF2B5EF4-FFF2-40B4-BE49-F238E27FC236}">
              <a16:creationId xmlns:a16="http://schemas.microsoft.com/office/drawing/2014/main" id="{6E5327BE-AB83-4CC5-95DC-9E3D723EC93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00" name="AutoShape 23" descr="Image result for 981-000574">
          <a:extLst>
            <a:ext uri="{FF2B5EF4-FFF2-40B4-BE49-F238E27FC236}">
              <a16:creationId xmlns:a16="http://schemas.microsoft.com/office/drawing/2014/main" id="{2FEE6B65-4FE2-482A-966F-511B74040E8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01" name="AutoShape 23" descr="Image result for 981-000574">
          <a:extLst>
            <a:ext uri="{FF2B5EF4-FFF2-40B4-BE49-F238E27FC236}">
              <a16:creationId xmlns:a16="http://schemas.microsoft.com/office/drawing/2014/main" id="{29BC94FE-7343-4A22-81BA-AD3F537C5B2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02" name="AutoShape 23" descr="Image result for 981-000574">
          <a:extLst>
            <a:ext uri="{FF2B5EF4-FFF2-40B4-BE49-F238E27FC236}">
              <a16:creationId xmlns:a16="http://schemas.microsoft.com/office/drawing/2014/main" id="{DD69F18B-D4DD-41A7-9C94-D6E36C3352F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03" name="AutoShape 23" descr="Image result for 981-000574">
          <a:extLst>
            <a:ext uri="{FF2B5EF4-FFF2-40B4-BE49-F238E27FC236}">
              <a16:creationId xmlns:a16="http://schemas.microsoft.com/office/drawing/2014/main" id="{2E5E6B52-CDA9-4DB7-9D05-6775A4103FE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04" name="AutoShape 23" descr="Image result for 981-000574">
          <a:extLst>
            <a:ext uri="{FF2B5EF4-FFF2-40B4-BE49-F238E27FC236}">
              <a16:creationId xmlns:a16="http://schemas.microsoft.com/office/drawing/2014/main" id="{59B5AA7F-31D5-4E7E-B25F-0E8CC08864D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05" name="AutoShape 23" descr="Image result for 981-000574">
          <a:extLst>
            <a:ext uri="{FF2B5EF4-FFF2-40B4-BE49-F238E27FC236}">
              <a16:creationId xmlns:a16="http://schemas.microsoft.com/office/drawing/2014/main" id="{F96BC67F-0514-417E-BA61-F8F729BE96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06" name="AutoShape 23" descr="Image result for 981-000574">
          <a:extLst>
            <a:ext uri="{FF2B5EF4-FFF2-40B4-BE49-F238E27FC236}">
              <a16:creationId xmlns:a16="http://schemas.microsoft.com/office/drawing/2014/main" id="{5367EBF6-E281-40DF-8EDC-C141ABD0A5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07" name="AutoShape 23" descr="Image result for 981-000574">
          <a:extLst>
            <a:ext uri="{FF2B5EF4-FFF2-40B4-BE49-F238E27FC236}">
              <a16:creationId xmlns:a16="http://schemas.microsoft.com/office/drawing/2014/main" id="{81FA2DE5-9362-4648-AF87-A686F7C0E9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08" name="AutoShape 23" descr="Image result for 981-000574">
          <a:extLst>
            <a:ext uri="{FF2B5EF4-FFF2-40B4-BE49-F238E27FC236}">
              <a16:creationId xmlns:a16="http://schemas.microsoft.com/office/drawing/2014/main" id="{3C0DCE9A-B36C-4708-9FE0-F72F246DB5C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09" name="AutoShape 23" descr="Image result for 981-000574">
          <a:extLst>
            <a:ext uri="{FF2B5EF4-FFF2-40B4-BE49-F238E27FC236}">
              <a16:creationId xmlns:a16="http://schemas.microsoft.com/office/drawing/2014/main" id="{3300CC4B-D454-4DF6-97A2-BF8DF6443C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10" name="AutoShape 23" descr="Image result for 981-000574">
          <a:extLst>
            <a:ext uri="{FF2B5EF4-FFF2-40B4-BE49-F238E27FC236}">
              <a16:creationId xmlns:a16="http://schemas.microsoft.com/office/drawing/2014/main" id="{6B8A353D-05C6-477C-AF2C-BF617EE7A8B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11" name="AutoShape 23" descr="Image result for 981-000574">
          <a:extLst>
            <a:ext uri="{FF2B5EF4-FFF2-40B4-BE49-F238E27FC236}">
              <a16:creationId xmlns:a16="http://schemas.microsoft.com/office/drawing/2014/main" id="{C327D9A7-679B-49F6-855E-2881001CA1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12" name="AutoShape 23" descr="Image result for 981-000574">
          <a:extLst>
            <a:ext uri="{FF2B5EF4-FFF2-40B4-BE49-F238E27FC236}">
              <a16:creationId xmlns:a16="http://schemas.microsoft.com/office/drawing/2014/main" id="{ED0368D5-A9D7-4709-8A88-03295A1055A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13" name="AutoShape 23" descr="Image result for 981-000574">
          <a:extLst>
            <a:ext uri="{FF2B5EF4-FFF2-40B4-BE49-F238E27FC236}">
              <a16:creationId xmlns:a16="http://schemas.microsoft.com/office/drawing/2014/main" id="{93EF9791-8FB8-4348-A85F-A5D6E7AD940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14" name="AutoShape 23" descr="Image result for 981-000574">
          <a:extLst>
            <a:ext uri="{FF2B5EF4-FFF2-40B4-BE49-F238E27FC236}">
              <a16:creationId xmlns:a16="http://schemas.microsoft.com/office/drawing/2014/main" id="{D5BDBC63-0D93-46B8-BAED-D0BE9DADA9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15" name="AutoShape 23" descr="Image result for 981-000574">
          <a:extLst>
            <a:ext uri="{FF2B5EF4-FFF2-40B4-BE49-F238E27FC236}">
              <a16:creationId xmlns:a16="http://schemas.microsoft.com/office/drawing/2014/main" id="{00AC735A-E615-4545-A3D7-83462FB6C8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16" name="AutoShape 23" descr="Image result for 981-000574">
          <a:extLst>
            <a:ext uri="{FF2B5EF4-FFF2-40B4-BE49-F238E27FC236}">
              <a16:creationId xmlns:a16="http://schemas.microsoft.com/office/drawing/2014/main" id="{FC66C12B-EBC9-4AD0-84FA-8E194393FFB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17" name="AutoShape 23" descr="Image result for 981-000574">
          <a:extLst>
            <a:ext uri="{FF2B5EF4-FFF2-40B4-BE49-F238E27FC236}">
              <a16:creationId xmlns:a16="http://schemas.microsoft.com/office/drawing/2014/main" id="{3D59BD97-D690-4ED6-B685-3EC29A296C0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18" name="AutoShape 23" descr="Image result for 981-000574">
          <a:extLst>
            <a:ext uri="{FF2B5EF4-FFF2-40B4-BE49-F238E27FC236}">
              <a16:creationId xmlns:a16="http://schemas.microsoft.com/office/drawing/2014/main" id="{EE145279-FFF2-4A69-9ED4-80A988D933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19" name="AutoShape 23" descr="Image result for 981-000574">
          <a:extLst>
            <a:ext uri="{FF2B5EF4-FFF2-40B4-BE49-F238E27FC236}">
              <a16:creationId xmlns:a16="http://schemas.microsoft.com/office/drawing/2014/main" id="{886BAA77-C34E-460C-B14D-D86AAD4E20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20" name="AutoShape 23" descr="Image result for 981-000574">
          <a:extLst>
            <a:ext uri="{FF2B5EF4-FFF2-40B4-BE49-F238E27FC236}">
              <a16:creationId xmlns:a16="http://schemas.microsoft.com/office/drawing/2014/main" id="{275DEE24-648B-4F50-ACFE-D97A2E5167C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21" name="AutoShape 23" descr="Image result for 981-000574">
          <a:extLst>
            <a:ext uri="{FF2B5EF4-FFF2-40B4-BE49-F238E27FC236}">
              <a16:creationId xmlns:a16="http://schemas.microsoft.com/office/drawing/2014/main" id="{B3FF6E9A-A37A-4D34-AF56-356D5A24A51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22" name="AutoShape 23" descr="Image result for 981-000574">
          <a:extLst>
            <a:ext uri="{FF2B5EF4-FFF2-40B4-BE49-F238E27FC236}">
              <a16:creationId xmlns:a16="http://schemas.microsoft.com/office/drawing/2014/main" id="{6359762E-DD15-4FC0-BE6F-4FE90B2F2E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23" name="AutoShape 23" descr="Image result for 981-000574">
          <a:extLst>
            <a:ext uri="{FF2B5EF4-FFF2-40B4-BE49-F238E27FC236}">
              <a16:creationId xmlns:a16="http://schemas.microsoft.com/office/drawing/2014/main" id="{F3E62BEB-1244-4030-BF32-E17FDD79212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24" name="AutoShape 23" descr="Image result for 981-000574">
          <a:extLst>
            <a:ext uri="{FF2B5EF4-FFF2-40B4-BE49-F238E27FC236}">
              <a16:creationId xmlns:a16="http://schemas.microsoft.com/office/drawing/2014/main" id="{A137479F-BBDF-4502-8244-78F22F7F6C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25" name="AutoShape 23" descr="Image result for 981-000574">
          <a:extLst>
            <a:ext uri="{FF2B5EF4-FFF2-40B4-BE49-F238E27FC236}">
              <a16:creationId xmlns:a16="http://schemas.microsoft.com/office/drawing/2014/main" id="{70605DA7-7457-4ABE-ACE4-C4D9A929DD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26" name="AutoShape 23" descr="Image result for 981-000574">
          <a:extLst>
            <a:ext uri="{FF2B5EF4-FFF2-40B4-BE49-F238E27FC236}">
              <a16:creationId xmlns:a16="http://schemas.microsoft.com/office/drawing/2014/main" id="{92356DD0-E276-43BC-A594-A4C2BD339C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27" name="AutoShape 23" descr="Image result for 981-000574">
          <a:extLst>
            <a:ext uri="{FF2B5EF4-FFF2-40B4-BE49-F238E27FC236}">
              <a16:creationId xmlns:a16="http://schemas.microsoft.com/office/drawing/2014/main" id="{AF2381B6-2F7D-4004-B802-FF115D7D84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28" name="AutoShape 23" descr="Image result for 981-000574">
          <a:extLst>
            <a:ext uri="{FF2B5EF4-FFF2-40B4-BE49-F238E27FC236}">
              <a16:creationId xmlns:a16="http://schemas.microsoft.com/office/drawing/2014/main" id="{688B4CA6-775F-43C5-9C05-17A8A53F5C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29" name="AutoShape 23" descr="Image result for 981-000574">
          <a:extLst>
            <a:ext uri="{FF2B5EF4-FFF2-40B4-BE49-F238E27FC236}">
              <a16:creationId xmlns:a16="http://schemas.microsoft.com/office/drawing/2014/main" id="{7F556EF4-C953-4A90-9FAB-B9DD4C1C6AF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30" name="AutoShape 23" descr="Image result for 981-000574">
          <a:extLst>
            <a:ext uri="{FF2B5EF4-FFF2-40B4-BE49-F238E27FC236}">
              <a16:creationId xmlns:a16="http://schemas.microsoft.com/office/drawing/2014/main" id="{DF4B419C-86B7-43CD-B82D-3F96752040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31" name="AutoShape 23" descr="Image result for 981-000574">
          <a:extLst>
            <a:ext uri="{FF2B5EF4-FFF2-40B4-BE49-F238E27FC236}">
              <a16:creationId xmlns:a16="http://schemas.microsoft.com/office/drawing/2014/main" id="{232452C2-3886-4336-A945-5E490F6A7CF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32" name="AutoShape 23" descr="Image result for 981-000574">
          <a:extLst>
            <a:ext uri="{FF2B5EF4-FFF2-40B4-BE49-F238E27FC236}">
              <a16:creationId xmlns:a16="http://schemas.microsoft.com/office/drawing/2014/main" id="{7C71C325-BE51-4062-8A89-49248CEBEF5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33" name="AutoShape 23" descr="Image result for 981-000574">
          <a:extLst>
            <a:ext uri="{FF2B5EF4-FFF2-40B4-BE49-F238E27FC236}">
              <a16:creationId xmlns:a16="http://schemas.microsoft.com/office/drawing/2014/main" id="{9171EAAF-0747-491B-A654-B278C9611EC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34" name="AutoShape 23" descr="Image result for 981-000574">
          <a:extLst>
            <a:ext uri="{FF2B5EF4-FFF2-40B4-BE49-F238E27FC236}">
              <a16:creationId xmlns:a16="http://schemas.microsoft.com/office/drawing/2014/main" id="{607C0F5A-D7A5-40DA-9360-C3326B3D23A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35" name="AutoShape 23" descr="Image result for 981-000574">
          <a:extLst>
            <a:ext uri="{FF2B5EF4-FFF2-40B4-BE49-F238E27FC236}">
              <a16:creationId xmlns:a16="http://schemas.microsoft.com/office/drawing/2014/main" id="{F34186C8-C445-434F-86AA-A14ECA7D734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36" name="AutoShape 23" descr="Image result for 981-000574">
          <a:extLst>
            <a:ext uri="{FF2B5EF4-FFF2-40B4-BE49-F238E27FC236}">
              <a16:creationId xmlns:a16="http://schemas.microsoft.com/office/drawing/2014/main" id="{EDE48DF1-5FC3-449E-A865-15697CE9499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37" name="AutoShape 23" descr="Image result for 981-000574">
          <a:extLst>
            <a:ext uri="{FF2B5EF4-FFF2-40B4-BE49-F238E27FC236}">
              <a16:creationId xmlns:a16="http://schemas.microsoft.com/office/drawing/2014/main" id="{BBB1CBDB-4277-46DE-B832-86F1F5DEC5F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38" name="AutoShape 23" descr="Image result for 981-000574">
          <a:extLst>
            <a:ext uri="{FF2B5EF4-FFF2-40B4-BE49-F238E27FC236}">
              <a16:creationId xmlns:a16="http://schemas.microsoft.com/office/drawing/2014/main" id="{229DDE6C-BA20-459A-9CF1-A824564892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39" name="AutoShape 23" descr="Image result for 981-000574">
          <a:extLst>
            <a:ext uri="{FF2B5EF4-FFF2-40B4-BE49-F238E27FC236}">
              <a16:creationId xmlns:a16="http://schemas.microsoft.com/office/drawing/2014/main" id="{08530B5A-D5D8-4831-BF36-B669E3382CF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40" name="AutoShape 23" descr="Image result for 981-000574">
          <a:extLst>
            <a:ext uri="{FF2B5EF4-FFF2-40B4-BE49-F238E27FC236}">
              <a16:creationId xmlns:a16="http://schemas.microsoft.com/office/drawing/2014/main" id="{DC1CEB49-A961-4EE3-8485-1639BA8A779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41" name="AutoShape 23" descr="Image result for 981-000574">
          <a:extLst>
            <a:ext uri="{FF2B5EF4-FFF2-40B4-BE49-F238E27FC236}">
              <a16:creationId xmlns:a16="http://schemas.microsoft.com/office/drawing/2014/main" id="{9037CDEC-10D4-4F48-9007-FE0AB7F21F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42" name="AutoShape 23" descr="Image result for 981-000574">
          <a:extLst>
            <a:ext uri="{FF2B5EF4-FFF2-40B4-BE49-F238E27FC236}">
              <a16:creationId xmlns:a16="http://schemas.microsoft.com/office/drawing/2014/main" id="{17A6BE7B-044E-4E61-8977-5E07E52ED05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43" name="AutoShape 23" descr="Image result for 981-000574">
          <a:extLst>
            <a:ext uri="{FF2B5EF4-FFF2-40B4-BE49-F238E27FC236}">
              <a16:creationId xmlns:a16="http://schemas.microsoft.com/office/drawing/2014/main" id="{12DEEC82-FDAE-4873-BDFF-2A41213EADC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44" name="AutoShape 23" descr="Image result for 981-000574">
          <a:extLst>
            <a:ext uri="{FF2B5EF4-FFF2-40B4-BE49-F238E27FC236}">
              <a16:creationId xmlns:a16="http://schemas.microsoft.com/office/drawing/2014/main" id="{3B1ADFA8-CD22-4D93-B5BE-85F5F9DE640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45" name="AutoShape 23" descr="Image result for 981-000574">
          <a:extLst>
            <a:ext uri="{FF2B5EF4-FFF2-40B4-BE49-F238E27FC236}">
              <a16:creationId xmlns:a16="http://schemas.microsoft.com/office/drawing/2014/main" id="{A09E7D87-3165-47B4-9257-7DC39AA532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46" name="AutoShape 23" descr="Image result for 981-000574">
          <a:extLst>
            <a:ext uri="{FF2B5EF4-FFF2-40B4-BE49-F238E27FC236}">
              <a16:creationId xmlns:a16="http://schemas.microsoft.com/office/drawing/2014/main" id="{EF738A95-EED5-4F83-A4E7-63862C7F09E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47" name="AutoShape 23" descr="Image result for 981-000574">
          <a:extLst>
            <a:ext uri="{FF2B5EF4-FFF2-40B4-BE49-F238E27FC236}">
              <a16:creationId xmlns:a16="http://schemas.microsoft.com/office/drawing/2014/main" id="{E5593BD5-5FD4-4EE4-8060-8A174205115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48" name="AutoShape 23" descr="Image result for 981-000574">
          <a:extLst>
            <a:ext uri="{FF2B5EF4-FFF2-40B4-BE49-F238E27FC236}">
              <a16:creationId xmlns:a16="http://schemas.microsoft.com/office/drawing/2014/main" id="{E9B33FDA-4D20-4511-971D-FEE39B37307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49" name="AutoShape 23" descr="Image result for 981-000574">
          <a:extLst>
            <a:ext uri="{FF2B5EF4-FFF2-40B4-BE49-F238E27FC236}">
              <a16:creationId xmlns:a16="http://schemas.microsoft.com/office/drawing/2014/main" id="{31086537-0CAB-4C93-B3A7-7DEE80F6F84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50" name="AutoShape 23" descr="Image result for 981-000574">
          <a:extLst>
            <a:ext uri="{FF2B5EF4-FFF2-40B4-BE49-F238E27FC236}">
              <a16:creationId xmlns:a16="http://schemas.microsoft.com/office/drawing/2014/main" id="{74C83D42-5269-4C23-A979-C89DE8215A2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51" name="AutoShape 23" descr="Image result for 981-000574">
          <a:extLst>
            <a:ext uri="{FF2B5EF4-FFF2-40B4-BE49-F238E27FC236}">
              <a16:creationId xmlns:a16="http://schemas.microsoft.com/office/drawing/2014/main" id="{F2521C39-4521-47ED-B849-8AF902423B8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52" name="AutoShape 23" descr="Image result for 981-000574">
          <a:extLst>
            <a:ext uri="{FF2B5EF4-FFF2-40B4-BE49-F238E27FC236}">
              <a16:creationId xmlns:a16="http://schemas.microsoft.com/office/drawing/2014/main" id="{BE44D6D9-EBFD-479D-B161-2E61C975D2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53" name="AutoShape 23" descr="Image result for 981-000574">
          <a:extLst>
            <a:ext uri="{FF2B5EF4-FFF2-40B4-BE49-F238E27FC236}">
              <a16:creationId xmlns:a16="http://schemas.microsoft.com/office/drawing/2014/main" id="{965C56DB-48DF-4592-A212-E3CE735BE79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54" name="AutoShape 23" descr="Image result for 981-000574">
          <a:extLst>
            <a:ext uri="{FF2B5EF4-FFF2-40B4-BE49-F238E27FC236}">
              <a16:creationId xmlns:a16="http://schemas.microsoft.com/office/drawing/2014/main" id="{4EAE877A-11EB-42EE-99C7-E0BF7FDABA3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55" name="AutoShape 23" descr="Image result for 981-000574">
          <a:extLst>
            <a:ext uri="{FF2B5EF4-FFF2-40B4-BE49-F238E27FC236}">
              <a16:creationId xmlns:a16="http://schemas.microsoft.com/office/drawing/2014/main" id="{396E8AE0-07CE-4325-AA93-C4648617DA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56" name="AutoShape 23" descr="Image result for 981-000574">
          <a:extLst>
            <a:ext uri="{FF2B5EF4-FFF2-40B4-BE49-F238E27FC236}">
              <a16:creationId xmlns:a16="http://schemas.microsoft.com/office/drawing/2014/main" id="{FBD62253-6296-4DB8-B52E-0680FC57839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57" name="AutoShape 23" descr="Image result for 981-000574">
          <a:extLst>
            <a:ext uri="{FF2B5EF4-FFF2-40B4-BE49-F238E27FC236}">
              <a16:creationId xmlns:a16="http://schemas.microsoft.com/office/drawing/2014/main" id="{1742B719-C983-400B-A93F-4A4B40FFCBE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58" name="AutoShape 23" descr="Image result for 981-000574">
          <a:extLst>
            <a:ext uri="{FF2B5EF4-FFF2-40B4-BE49-F238E27FC236}">
              <a16:creationId xmlns:a16="http://schemas.microsoft.com/office/drawing/2014/main" id="{975983D9-C9C0-486E-824C-CA623A71CB2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59" name="AutoShape 23" descr="Image result for 981-000574">
          <a:extLst>
            <a:ext uri="{FF2B5EF4-FFF2-40B4-BE49-F238E27FC236}">
              <a16:creationId xmlns:a16="http://schemas.microsoft.com/office/drawing/2014/main" id="{C9DAC51C-300F-476B-A97C-2B979429EA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60" name="AutoShape 23" descr="Image result for 981-000574">
          <a:extLst>
            <a:ext uri="{FF2B5EF4-FFF2-40B4-BE49-F238E27FC236}">
              <a16:creationId xmlns:a16="http://schemas.microsoft.com/office/drawing/2014/main" id="{E02EAFB4-0BBC-4B6F-B2B5-9C57DA057CA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61" name="AutoShape 23" descr="Image result for 981-000574">
          <a:extLst>
            <a:ext uri="{FF2B5EF4-FFF2-40B4-BE49-F238E27FC236}">
              <a16:creationId xmlns:a16="http://schemas.microsoft.com/office/drawing/2014/main" id="{17A5F721-9A9D-41E8-9E06-A80E11238C5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62" name="AutoShape 23" descr="Image result for 981-000574">
          <a:extLst>
            <a:ext uri="{FF2B5EF4-FFF2-40B4-BE49-F238E27FC236}">
              <a16:creationId xmlns:a16="http://schemas.microsoft.com/office/drawing/2014/main" id="{67E4F1C7-7D1F-4C5B-B288-585FBB9B6C5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63" name="AutoShape 23" descr="Image result for 981-000574">
          <a:extLst>
            <a:ext uri="{FF2B5EF4-FFF2-40B4-BE49-F238E27FC236}">
              <a16:creationId xmlns:a16="http://schemas.microsoft.com/office/drawing/2014/main" id="{CFB91735-604E-444E-A5F8-054E926D126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64" name="AutoShape 23" descr="Image result for 981-000574">
          <a:extLst>
            <a:ext uri="{FF2B5EF4-FFF2-40B4-BE49-F238E27FC236}">
              <a16:creationId xmlns:a16="http://schemas.microsoft.com/office/drawing/2014/main" id="{E7E722C9-2463-401A-8E07-5FA3284DDE1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65" name="AutoShape 23" descr="Image result for 981-000574">
          <a:extLst>
            <a:ext uri="{FF2B5EF4-FFF2-40B4-BE49-F238E27FC236}">
              <a16:creationId xmlns:a16="http://schemas.microsoft.com/office/drawing/2014/main" id="{C6C552D8-B806-4809-A521-3E3299D734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66" name="AutoShape 23" descr="Image result for 981-000574">
          <a:extLst>
            <a:ext uri="{FF2B5EF4-FFF2-40B4-BE49-F238E27FC236}">
              <a16:creationId xmlns:a16="http://schemas.microsoft.com/office/drawing/2014/main" id="{386E504D-2D70-4B74-B7E3-6EB912FE2DC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67" name="AutoShape 23" descr="Image result for 981-000574">
          <a:extLst>
            <a:ext uri="{FF2B5EF4-FFF2-40B4-BE49-F238E27FC236}">
              <a16:creationId xmlns:a16="http://schemas.microsoft.com/office/drawing/2014/main" id="{B504483E-8234-40CA-9E0B-5DE5DB92ED7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68" name="AutoShape 23" descr="Image result for 981-000574">
          <a:extLst>
            <a:ext uri="{FF2B5EF4-FFF2-40B4-BE49-F238E27FC236}">
              <a16:creationId xmlns:a16="http://schemas.microsoft.com/office/drawing/2014/main" id="{455E831F-AC1A-47C8-8CE4-1C4818244DF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69" name="AutoShape 23" descr="Image result for 981-000574">
          <a:extLst>
            <a:ext uri="{FF2B5EF4-FFF2-40B4-BE49-F238E27FC236}">
              <a16:creationId xmlns:a16="http://schemas.microsoft.com/office/drawing/2014/main" id="{30FC7AFC-9673-4D0B-994D-122E6586A2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70" name="AutoShape 23" descr="Image result for 981-000574">
          <a:extLst>
            <a:ext uri="{FF2B5EF4-FFF2-40B4-BE49-F238E27FC236}">
              <a16:creationId xmlns:a16="http://schemas.microsoft.com/office/drawing/2014/main" id="{25D7B98F-0C39-4FD9-A12F-D76DCB78605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71" name="AutoShape 23" descr="Image result for 981-000574">
          <a:extLst>
            <a:ext uri="{FF2B5EF4-FFF2-40B4-BE49-F238E27FC236}">
              <a16:creationId xmlns:a16="http://schemas.microsoft.com/office/drawing/2014/main" id="{B279AEAB-5FE0-4E5A-895B-36912DEF78B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72" name="AutoShape 23" descr="Image result for 981-000574">
          <a:extLst>
            <a:ext uri="{FF2B5EF4-FFF2-40B4-BE49-F238E27FC236}">
              <a16:creationId xmlns:a16="http://schemas.microsoft.com/office/drawing/2014/main" id="{CFDD1EA9-8CA5-49D4-BA1E-99DC70D47DD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73" name="AutoShape 23" descr="Image result for 981-000574">
          <a:extLst>
            <a:ext uri="{FF2B5EF4-FFF2-40B4-BE49-F238E27FC236}">
              <a16:creationId xmlns:a16="http://schemas.microsoft.com/office/drawing/2014/main" id="{DC30FCF7-E99B-499F-9D19-A0DBD0B3A0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74" name="AutoShape 23" descr="Image result for 981-000574">
          <a:extLst>
            <a:ext uri="{FF2B5EF4-FFF2-40B4-BE49-F238E27FC236}">
              <a16:creationId xmlns:a16="http://schemas.microsoft.com/office/drawing/2014/main" id="{3C8139C4-B0F1-4FB5-91E7-7FF8C67E9F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75" name="AutoShape 23" descr="Image result for 981-000574">
          <a:extLst>
            <a:ext uri="{FF2B5EF4-FFF2-40B4-BE49-F238E27FC236}">
              <a16:creationId xmlns:a16="http://schemas.microsoft.com/office/drawing/2014/main" id="{61AE2557-A3F1-4A96-A1F1-8652CE0CF01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76" name="AutoShape 23" descr="Image result for 981-000574">
          <a:extLst>
            <a:ext uri="{FF2B5EF4-FFF2-40B4-BE49-F238E27FC236}">
              <a16:creationId xmlns:a16="http://schemas.microsoft.com/office/drawing/2014/main" id="{3F366D36-D1CB-414B-AE50-4F61C678672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77" name="AutoShape 23" descr="Image result for 981-000574">
          <a:extLst>
            <a:ext uri="{FF2B5EF4-FFF2-40B4-BE49-F238E27FC236}">
              <a16:creationId xmlns:a16="http://schemas.microsoft.com/office/drawing/2014/main" id="{90D8D640-B641-412C-93C1-C8B4F3BFC8E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78" name="AutoShape 23" descr="Image result for 981-000574">
          <a:extLst>
            <a:ext uri="{FF2B5EF4-FFF2-40B4-BE49-F238E27FC236}">
              <a16:creationId xmlns:a16="http://schemas.microsoft.com/office/drawing/2014/main" id="{9301F51A-B115-4017-9B6C-01664951B4B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79" name="AutoShape 23" descr="Image result for 981-000574">
          <a:extLst>
            <a:ext uri="{FF2B5EF4-FFF2-40B4-BE49-F238E27FC236}">
              <a16:creationId xmlns:a16="http://schemas.microsoft.com/office/drawing/2014/main" id="{C67B8B22-4653-46E5-8E59-0A5EFE78C90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80" name="AutoShape 23" descr="Image result for 981-000574">
          <a:extLst>
            <a:ext uri="{FF2B5EF4-FFF2-40B4-BE49-F238E27FC236}">
              <a16:creationId xmlns:a16="http://schemas.microsoft.com/office/drawing/2014/main" id="{ED5851BF-C65E-448A-89F5-B482472568B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81" name="AutoShape 23" descr="Image result for 981-000574">
          <a:extLst>
            <a:ext uri="{FF2B5EF4-FFF2-40B4-BE49-F238E27FC236}">
              <a16:creationId xmlns:a16="http://schemas.microsoft.com/office/drawing/2014/main" id="{45CBDECB-BE59-4EEE-AFF3-A05588F5B4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82" name="AutoShape 23" descr="Image result for 981-000574">
          <a:extLst>
            <a:ext uri="{FF2B5EF4-FFF2-40B4-BE49-F238E27FC236}">
              <a16:creationId xmlns:a16="http://schemas.microsoft.com/office/drawing/2014/main" id="{56BB1E72-416A-43F2-83E7-8D55B6C57E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83" name="AutoShape 23" descr="Image result for 981-000574">
          <a:extLst>
            <a:ext uri="{FF2B5EF4-FFF2-40B4-BE49-F238E27FC236}">
              <a16:creationId xmlns:a16="http://schemas.microsoft.com/office/drawing/2014/main" id="{B7906F44-013C-47AE-94F0-95255F9F04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84" name="AutoShape 23" descr="Image result for 981-000574">
          <a:extLst>
            <a:ext uri="{FF2B5EF4-FFF2-40B4-BE49-F238E27FC236}">
              <a16:creationId xmlns:a16="http://schemas.microsoft.com/office/drawing/2014/main" id="{93F456C8-3B11-4126-A9F5-DE032CB0EE0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85" name="AutoShape 23" descr="Image result for 981-000574">
          <a:extLst>
            <a:ext uri="{FF2B5EF4-FFF2-40B4-BE49-F238E27FC236}">
              <a16:creationId xmlns:a16="http://schemas.microsoft.com/office/drawing/2014/main" id="{3180F2F4-94A5-408E-8ECC-AE3E6409D19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86" name="AutoShape 23" descr="Image result for 981-000574">
          <a:extLst>
            <a:ext uri="{FF2B5EF4-FFF2-40B4-BE49-F238E27FC236}">
              <a16:creationId xmlns:a16="http://schemas.microsoft.com/office/drawing/2014/main" id="{D2592412-5754-4661-A0FF-FAB52C8681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87" name="AutoShape 23" descr="Image result for 981-000574">
          <a:extLst>
            <a:ext uri="{FF2B5EF4-FFF2-40B4-BE49-F238E27FC236}">
              <a16:creationId xmlns:a16="http://schemas.microsoft.com/office/drawing/2014/main" id="{3E885F55-BF69-4BEC-BBAE-1BA7088A12B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88" name="AutoShape 23" descr="Image result for 981-000574">
          <a:extLst>
            <a:ext uri="{FF2B5EF4-FFF2-40B4-BE49-F238E27FC236}">
              <a16:creationId xmlns:a16="http://schemas.microsoft.com/office/drawing/2014/main" id="{00D05D07-33C9-4532-BEBE-E02DD488492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89" name="AutoShape 23" descr="Image result for 981-000574">
          <a:extLst>
            <a:ext uri="{FF2B5EF4-FFF2-40B4-BE49-F238E27FC236}">
              <a16:creationId xmlns:a16="http://schemas.microsoft.com/office/drawing/2014/main" id="{BF3EBBA9-D365-4505-AF7E-EDAF64E245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90" name="AutoShape 23" descr="Image result for 981-000574">
          <a:extLst>
            <a:ext uri="{FF2B5EF4-FFF2-40B4-BE49-F238E27FC236}">
              <a16:creationId xmlns:a16="http://schemas.microsoft.com/office/drawing/2014/main" id="{FBF15143-C363-4E34-97F7-D50BD32AD2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91" name="AutoShape 23" descr="Image result for 981-000574">
          <a:extLst>
            <a:ext uri="{FF2B5EF4-FFF2-40B4-BE49-F238E27FC236}">
              <a16:creationId xmlns:a16="http://schemas.microsoft.com/office/drawing/2014/main" id="{3ECF00F5-766D-4E53-8BF7-A6F0B963728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92" name="AutoShape 23" descr="Image result for 981-000574">
          <a:extLst>
            <a:ext uri="{FF2B5EF4-FFF2-40B4-BE49-F238E27FC236}">
              <a16:creationId xmlns:a16="http://schemas.microsoft.com/office/drawing/2014/main" id="{13481967-1C94-4C86-85CF-584ED52576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93" name="AutoShape 23" descr="Image result for 981-000574">
          <a:extLst>
            <a:ext uri="{FF2B5EF4-FFF2-40B4-BE49-F238E27FC236}">
              <a16:creationId xmlns:a16="http://schemas.microsoft.com/office/drawing/2014/main" id="{5C0C4367-E11C-43FF-956C-A2A34C395F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394" name="AutoShape 23" descr="Image result for 981-000574">
          <a:extLst>
            <a:ext uri="{FF2B5EF4-FFF2-40B4-BE49-F238E27FC236}">
              <a16:creationId xmlns:a16="http://schemas.microsoft.com/office/drawing/2014/main" id="{7B51D87B-19E2-431C-A634-CFD4D8DA92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95" name="AutoShape 23" descr="Image result for 981-000574">
          <a:extLst>
            <a:ext uri="{FF2B5EF4-FFF2-40B4-BE49-F238E27FC236}">
              <a16:creationId xmlns:a16="http://schemas.microsoft.com/office/drawing/2014/main" id="{33155296-8C42-42D2-9981-EA118A2167D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396" name="AutoShape 23" descr="Image result for 981-000574">
          <a:extLst>
            <a:ext uri="{FF2B5EF4-FFF2-40B4-BE49-F238E27FC236}">
              <a16:creationId xmlns:a16="http://schemas.microsoft.com/office/drawing/2014/main" id="{C0D9F736-DC36-4A93-814C-709DA87078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97" name="AutoShape 23" descr="Image result for 981-000574">
          <a:extLst>
            <a:ext uri="{FF2B5EF4-FFF2-40B4-BE49-F238E27FC236}">
              <a16:creationId xmlns:a16="http://schemas.microsoft.com/office/drawing/2014/main" id="{E639B9CC-C4BF-4079-BEBE-27F60C6D8F9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98" name="AutoShape 23" descr="Image result for 981-000574">
          <a:extLst>
            <a:ext uri="{FF2B5EF4-FFF2-40B4-BE49-F238E27FC236}">
              <a16:creationId xmlns:a16="http://schemas.microsoft.com/office/drawing/2014/main" id="{287E8A92-DEB0-4086-8E07-3AE64D7980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399" name="AutoShape 23" descr="Image result for 981-000574">
          <a:extLst>
            <a:ext uri="{FF2B5EF4-FFF2-40B4-BE49-F238E27FC236}">
              <a16:creationId xmlns:a16="http://schemas.microsoft.com/office/drawing/2014/main" id="{581F73E9-23CB-432B-A596-1EB535D7273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00" name="AutoShape 23" descr="Image result for 981-000574">
          <a:extLst>
            <a:ext uri="{FF2B5EF4-FFF2-40B4-BE49-F238E27FC236}">
              <a16:creationId xmlns:a16="http://schemas.microsoft.com/office/drawing/2014/main" id="{4183B57C-9DD0-4124-853C-D7D6A5A0CDC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01" name="AutoShape 23" descr="Image result for 981-000574">
          <a:extLst>
            <a:ext uri="{FF2B5EF4-FFF2-40B4-BE49-F238E27FC236}">
              <a16:creationId xmlns:a16="http://schemas.microsoft.com/office/drawing/2014/main" id="{5D9F715D-C3DA-4C1D-80AB-2A54DD6EFE5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02" name="AutoShape 23" descr="Image result for 981-000574">
          <a:extLst>
            <a:ext uri="{FF2B5EF4-FFF2-40B4-BE49-F238E27FC236}">
              <a16:creationId xmlns:a16="http://schemas.microsoft.com/office/drawing/2014/main" id="{455178B7-D248-4025-80E7-6096D8884DF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03" name="AutoShape 23" descr="Image result for 981-000574">
          <a:extLst>
            <a:ext uri="{FF2B5EF4-FFF2-40B4-BE49-F238E27FC236}">
              <a16:creationId xmlns:a16="http://schemas.microsoft.com/office/drawing/2014/main" id="{68D90355-D4B2-409C-9A0B-5C795DE649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04" name="AutoShape 23" descr="Image result for 981-000574">
          <a:extLst>
            <a:ext uri="{FF2B5EF4-FFF2-40B4-BE49-F238E27FC236}">
              <a16:creationId xmlns:a16="http://schemas.microsoft.com/office/drawing/2014/main" id="{B4CC6426-1673-4E8F-AD97-7CEC9C0D232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05" name="AutoShape 23" descr="Image result for 981-000574">
          <a:extLst>
            <a:ext uri="{FF2B5EF4-FFF2-40B4-BE49-F238E27FC236}">
              <a16:creationId xmlns:a16="http://schemas.microsoft.com/office/drawing/2014/main" id="{52BAFF38-A3FF-468D-83AA-4026E45AE8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06" name="AutoShape 23" descr="Image result for 981-000574">
          <a:extLst>
            <a:ext uri="{FF2B5EF4-FFF2-40B4-BE49-F238E27FC236}">
              <a16:creationId xmlns:a16="http://schemas.microsoft.com/office/drawing/2014/main" id="{F44A5D62-0015-4E9B-ADDC-A40864A20F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07" name="AutoShape 23" descr="Image result for 981-000574">
          <a:extLst>
            <a:ext uri="{FF2B5EF4-FFF2-40B4-BE49-F238E27FC236}">
              <a16:creationId xmlns:a16="http://schemas.microsoft.com/office/drawing/2014/main" id="{ECCFDA33-F607-46F6-9CC1-9A034E37E52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08" name="AutoShape 23" descr="Image result for 981-000574">
          <a:extLst>
            <a:ext uri="{FF2B5EF4-FFF2-40B4-BE49-F238E27FC236}">
              <a16:creationId xmlns:a16="http://schemas.microsoft.com/office/drawing/2014/main" id="{937812DA-B57E-480E-9ED8-CBA37BFCB8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09" name="AutoShape 23" descr="Image result for 981-000574">
          <a:extLst>
            <a:ext uri="{FF2B5EF4-FFF2-40B4-BE49-F238E27FC236}">
              <a16:creationId xmlns:a16="http://schemas.microsoft.com/office/drawing/2014/main" id="{82BE412C-5AB2-4F46-9557-DACA1BF552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10" name="AutoShape 23" descr="Image result for 981-000574">
          <a:extLst>
            <a:ext uri="{FF2B5EF4-FFF2-40B4-BE49-F238E27FC236}">
              <a16:creationId xmlns:a16="http://schemas.microsoft.com/office/drawing/2014/main" id="{F9057397-342A-4FE6-9376-4721861041D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11" name="AutoShape 23" descr="Image result for 981-000574">
          <a:extLst>
            <a:ext uri="{FF2B5EF4-FFF2-40B4-BE49-F238E27FC236}">
              <a16:creationId xmlns:a16="http://schemas.microsoft.com/office/drawing/2014/main" id="{0BFDF7C3-EC87-4331-93D4-4B1FD87ACD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12" name="AutoShape 23" descr="Image result for 981-000574">
          <a:extLst>
            <a:ext uri="{FF2B5EF4-FFF2-40B4-BE49-F238E27FC236}">
              <a16:creationId xmlns:a16="http://schemas.microsoft.com/office/drawing/2014/main" id="{9C4E4B2C-9D81-4A7B-A762-031A1CA3A46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13" name="AutoShape 23" descr="Image result for 981-000574">
          <a:extLst>
            <a:ext uri="{FF2B5EF4-FFF2-40B4-BE49-F238E27FC236}">
              <a16:creationId xmlns:a16="http://schemas.microsoft.com/office/drawing/2014/main" id="{89069660-658B-4BFC-A0B5-75ED7AD5F5D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14" name="AutoShape 23" descr="Image result for 981-000574">
          <a:extLst>
            <a:ext uri="{FF2B5EF4-FFF2-40B4-BE49-F238E27FC236}">
              <a16:creationId xmlns:a16="http://schemas.microsoft.com/office/drawing/2014/main" id="{1CA79FC7-3D22-450E-B03A-E1A5FC0C369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15" name="AutoShape 23" descr="Image result for 981-000574">
          <a:extLst>
            <a:ext uri="{FF2B5EF4-FFF2-40B4-BE49-F238E27FC236}">
              <a16:creationId xmlns:a16="http://schemas.microsoft.com/office/drawing/2014/main" id="{9E10D03F-4619-4C95-BD2B-FD82C9EA112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16" name="AutoShape 23" descr="Image result for 981-000574">
          <a:extLst>
            <a:ext uri="{FF2B5EF4-FFF2-40B4-BE49-F238E27FC236}">
              <a16:creationId xmlns:a16="http://schemas.microsoft.com/office/drawing/2014/main" id="{2D3F1A4C-80C0-42D0-BA7A-A7733BBF5A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17" name="AutoShape 23" descr="Image result for 981-000574">
          <a:extLst>
            <a:ext uri="{FF2B5EF4-FFF2-40B4-BE49-F238E27FC236}">
              <a16:creationId xmlns:a16="http://schemas.microsoft.com/office/drawing/2014/main" id="{F39B61B4-407F-4421-96B8-DC1345662F5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18" name="AutoShape 23" descr="Image result for 981-000574">
          <a:extLst>
            <a:ext uri="{FF2B5EF4-FFF2-40B4-BE49-F238E27FC236}">
              <a16:creationId xmlns:a16="http://schemas.microsoft.com/office/drawing/2014/main" id="{1D5F05F4-F39E-468D-8051-9348204FE6E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19" name="AutoShape 23" descr="Image result for 981-000574">
          <a:extLst>
            <a:ext uri="{FF2B5EF4-FFF2-40B4-BE49-F238E27FC236}">
              <a16:creationId xmlns:a16="http://schemas.microsoft.com/office/drawing/2014/main" id="{628B4928-EF53-4D88-A317-24B9D061F7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20" name="AutoShape 23" descr="Image result for 981-000574">
          <a:extLst>
            <a:ext uri="{FF2B5EF4-FFF2-40B4-BE49-F238E27FC236}">
              <a16:creationId xmlns:a16="http://schemas.microsoft.com/office/drawing/2014/main" id="{82DCCD3F-C850-47BD-80DC-C10D5740EC1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21" name="AutoShape 23" descr="Image result for 981-000574">
          <a:extLst>
            <a:ext uri="{FF2B5EF4-FFF2-40B4-BE49-F238E27FC236}">
              <a16:creationId xmlns:a16="http://schemas.microsoft.com/office/drawing/2014/main" id="{B93877D2-2587-45ED-B683-90DA9A1206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22" name="AutoShape 23" descr="Image result for 981-000574">
          <a:extLst>
            <a:ext uri="{FF2B5EF4-FFF2-40B4-BE49-F238E27FC236}">
              <a16:creationId xmlns:a16="http://schemas.microsoft.com/office/drawing/2014/main" id="{C1A68312-3007-427A-B530-7158E6912A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23" name="AutoShape 23" descr="Image result for 981-000574">
          <a:extLst>
            <a:ext uri="{FF2B5EF4-FFF2-40B4-BE49-F238E27FC236}">
              <a16:creationId xmlns:a16="http://schemas.microsoft.com/office/drawing/2014/main" id="{270C278A-DF34-4D40-B6C8-9E0226A434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24" name="AutoShape 23" descr="Image result for 981-000574">
          <a:extLst>
            <a:ext uri="{FF2B5EF4-FFF2-40B4-BE49-F238E27FC236}">
              <a16:creationId xmlns:a16="http://schemas.microsoft.com/office/drawing/2014/main" id="{4D042273-EE1B-4300-A4FA-DA7B9ABF24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25" name="AutoShape 23" descr="Image result for 981-000574">
          <a:extLst>
            <a:ext uri="{FF2B5EF4-FFF2-40B4-BE49-F238E27FC236}">
              <a16:creationId xmlns:a16="http://schemas.microsoft.com/office/drawing/2014/main" id="{9ABE9C5B-E11A-4966-B458-C83EB06C77D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26" name="AutoShape 23" descr="Image result for 981-000574">
          <a:extLst>
            <a:ext uri="{FF2B5EF4-FFF2-40B4-BE49-F238E27FC236}">
              <a16:creationId xmlns:a16="http://schemas.microsoft.com/office/drawing/2014/main" id="{F591673F-09B7-4047-A59B-E7DF0024778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27" name="AutoShape 23" descr="Image result for 981-000574">
          <a:extLst>
            <a:ext uri="{FF2B5EF4-FFF2-40B4-BE49-F238E27FC236}">
              <a16:creationId xmlns:a16="http://schemas.microsoft.com/office/drawing/2014/main" id="{522CB605-8EAE-458B-90BA-A58D2F331B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28" name="AutoShape 23" descr="Image result for 981-000574">
          <a:extLst>
            <a:ext uri="{FF2B5EF4-FFF2-40B4-BE49-F238E27FC236}">
              <a16:creationId xmlns:a16="http://schemas.microsoft.com/office/drawing/2014/main" id="{CDFF81B4-9D07-47E2-AE1E-79722861FD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29" name="AutoShape 23" descr="Image result for 981-000574">
          <a:extLst>
            <a:ext uri="{FF2B5EF4-FFF2-40B4-BE49-F238E27FC236}">
              <a16:creationId xmlns:a16="http://schemas.microsoft.com/office/drawing/2014/main" id="{0DFFBB2F-2F55-4B85-97F4-535AD003DAD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30" name="AutoShape 23" descr="Image result for 981-000574">
          <a:extLst>
            <a:ext uri="{FF2B5EF4-FFF2-40B4-BE49-F238E27FC236}">
              <a16:creationId xmlns:a16="http://schemas.microsoft.com/office/drawing/2014/main" id="{353F2DB3-7188-46CF-B51B-786C71272F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31" name="AutoShape 23" descr="Image result for 981-000574">
          <a:extLst>
            <a:ext uri="{FF2B5EF4-FFF2-40B4-BE49-F238E27FC236}">
              <a16:creationId xmlns:a16="http://schemas.microsoft.com/office/drawing/2014/main" id="{88625EE9-A6EC-4481-A5F9-C1EFCAA140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32" name="AutoShape 23" descr="Image result for 981-000574">
          <a:extLst>
            <a:ext uri="{FF2B5EF4-FFF2-40B4-BE49-F238E27FC236}">
              <a16:creationId xmlns:a16="http://schemas.microsoft.com/office/drawing/2014/main" id="{823D22F6-DD39-4E5C-A6AA-967C0B67EB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33" name="AutoShape 23" descr="Image result for 981-000574">
          <a:extLst>
            <a:ext uri="{FF2B5EF4-FFF2-40B4-BE49-F238E27FC236}">
              <a16:creationId xmlns:a16="http://schemas.microsoft.com/office/drawing/2014/main" id="{05AB207F-C861-4EF0-9C48-EF28E13A1A3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34" name="AutoShape 23" descr="Image result for 981-000574">
          <a:extLst>
            <a:ext uri="{FF2B5EF4-FFF2-40B4-BE49-F238E27FC236}">
              <a16:creationId xmlns:a16="http://schemas.microsoft.com/office/drawing/2014/main" id="{8F1177A5-A20C-4D14-B14F-C1CE3A2D93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35" name="AutoShape 23" descr="Image result for 981-000574">
          <a:extLst>
            <a:ext uri="{FF2B5EF4-FFF2-40B4-BE49-F238E27FC236}">
              <a16:creationId xmlns:a16="http://schemas.microsoft.com/office/drawing/2014/main" id="{69390045-351F-4607-BF44-52D7D0DFDCD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36" name="AutoShape 23" descr="Image result for 981-000574">
          <a:extLst>
            <a:ext uri="{FF2B5EF4-FFF2-40B4-BE49-F238E27FC236}">
              <a16:creationId xmlns:a16="http://schemas.microsoft.com/office/drawing/2014/main" id="{DDE7184A-1160-461B-8B60-6B17C935AF4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37" name="AutoShape 23" descr="Image result for 981-000574">
          <a:extLst>
            <a:ext uri="{FF2B5EF4-FFF2-40B4-BE49-F238E27FC236}">
              <a16:creationId xmlns:a16="http://schemas.microsoft.com/office/drawing/2014/main" id="{5DF573EB-C4FC-47D8-9DEA-BA82183B354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38" name="AutoShape 23" descr="Image result for 981-000574">
          <a:extLst>
            <a:ext uri="{FF2B5EF4-FFF2-40B4-BE49-F238E27FC236}">
              <a16:creationId xmlns:a16="http://schemas.microsoft.com/office/drawing/2014/main" id="{C72BA20C-252F-4F79-9DB5-E2F8902B526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39" name="AutoShape 23" descr="Image result for 981-000574">
          <a:extLst>
            <a:ext uri="{FF2B5EF4-FFF2-40B4-BE49-F238E27FC236}">
              <a16:creationId xmlns:a16="http://schemas.microsoft.com/office/drawing/2014/main" id="{9F89A0E0-4DBF-4C76-975C-832A01B815C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40" name="AutoShape 23" descr="Image result for 981-000574">
          <a:extLst>
            <a:ext uri="{FF2B5EF4-FFF2-40B4-BE49-F238E27FC236}">
              <a16:creationId xmlns:a16="http://schemas.microsoft.com/office/drawing/2014/main" id="{E504ED8A-2468-4ABF-9FF9-F339846108A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41" name="AutoShape 23" descr="Image result for 981-000574">
          <a:extLst>
            <a:ext uri="{FF2B5EF4-FFF2-40B4-BE49-F238E27FC236}">
              <a16:creationId xmlns:a16="http://schemas.microsoft.com/office/drawing/2014/main" id="{B5523C63-AA1A-4BBF-A53E-A97EB1E5EB9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42" name="AutoShape 23" descr="Image result for 981-000574">
          <a:extLst>
            <a:ext uri="{FF2B5EF4-FFF2-40B4-BE49-F238E27FC236}">
              <a16:creationId xmlns:a16="http://schemas.microsoft.com/office/drawing/2014/main" id="{7C63678E-BD13-4252-95D1-5B548EC2B5D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43" name="AutoShape 23" descr="Image result for 981-000574">
          <a:extLst>
            <a:ext uri="{FF2B5EF4-FFF2-40B4-BE49-F238E27FC236}">
              <a16:creationId xmlns:a16="http://schemas.microsoft.com/office/drawing/2014/main" id="{D1588D4E-2144-4A51-A7AC-381C7E51672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44" name="AutoShape 23" descr="Image result for 981-000574">
          <a:extLst>
            <a:ext uri="{FF2B5EF4-FFF2-40B4-BE49-F238E27FC236}">
              <a16:creationId xmlns:a16="http://schemas.microsoft.com/office/drawing/2014/main" id="{8F2E0F6F-3B37-4F05-9A81-DE8D1FA65B3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45" name="AutoShape 23" descr="Image result for 981-000574">
          <a:extLst>
            <a:ext uri="{FF2B5EF4-FFF2-40B4-BE49-F238E27FC236}">
              <a16:creationId xmlns:a16="http://schemas.microsoft.com/office/drawing/2014/main" id="{90FF1D32-21BA-4F32-BC88-4265CD06FA8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46" name="AutoShape 23" descr="Image result for 981-000574">
          <a:extLst>
            <a:ext uri="{FF2B5EF4-FFF2-40B4-BE49-F238E27FC236}">
              <a16:creationId xmlns:a16="http://schemas.microsoft.com/office/drawing/2014/main" id="{B26D20A3-35C5-4A3C-AD3B-1AE61CAACBD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47" name="AutoShape 23" descr="Image result for 981-000574">
          <a:extLst>
            <a:ext uri="{FF2B5EF4-FFF2-40B4-BE49-F238E27FC236}">
              <a16:creationId xmlns:a16="http://schemas.microsoft.com/office/drawing/2014/main" id="{EB6F868F-8549-434D-B062-F350B4FB5D4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48" name="AutoShape 23" descr="Image result for 981-000574">
          <a:extLst>
            <a:ext uri="{FF2B5EF4-FFF2-40B4-BE49-F238E27FC236}">
              <a16:creationId xmlns:a16="http://schemas.microsoft.com/office/drawing/2014/main" id="{6C726E83-C420-457D-B200-AB2B5CB8F5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49" name="AutoShape 23" descr="Image result for 981-000574">
          <a:extLst>
            <a:ext uri="{FF2B5EF4-FFF2-40B4-BE49-F238E27FC236}">
              <a16:creationId xmlns:a16="http://schemas.microsoft.com/office/drawing/2014/main" id="{AF443B06-ACF1-497A-8CA5-3311A279C7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50" name="AutoShape 23" descr="Image result for 981-000574">
          <a:extLst>
            <a:ext uri="{FF2B5EF4-FFF2-40B4-BE49-F238E27FC236}">
              <a16:creationId xmlns:a16="http://schemas.microsoft.com/office/drawing/2014/main" id="{239DC1C2-8805-4E70-94D9-6AA6F31B77B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51" name="AutoShape 23" descr="Image result for 981-000574">
          <a:extLst>
            <a:ext uri="{FF2B5EF4-FFF2-40B4-BE49-F238E27FC236}">
              <a16:creationId xmlns:a16="http://schemas.microsoft.com/office/drawing/2014/main" id="{D3C4ABD5-5BE7-497A-BF26-456AA806D46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52" name="AutoShape 23" descr="Image result for 981-000574">
          <a:extLst>
            <a:ext uri="{FF2B5EF4-FFF2-40B4-BE49-F238E27FC236}">
              <a16:creationId xmlns:a16="http://schemas.microsoft.com/office/drawing/2014/main" id="{629394DC-AE91-492E-AFB5-B48D8CCD53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53" name="AutoShape 23" descr="Image result for 981-000574">
          <a:extLst>
            <a:ext uri="{FF2B5EF4-FFF2-40B4-BE49-F238E27FC236}">
              <a16:creationId xmlns:a16="http://schemas.microsoft.com/office/drawing/2014/main" id="{E9EAB3B5-C339-454C-A117-2CD5A19F08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54" name="AutoShape 23" descr="Image result for 981-000574">
          <a:extLst>
            <a:ext uri="{FF2B5EF4-FFF2-40B4-BE49-F238E27FC236}">
              <a16:creationId xmlns:a16="http://schemas.microsoft.com/office/drawing/2014/main" id="{C3507791-50D8-425F-95AD-247B36A81B3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55" name="AutoShape 23" descr="Image result for 981-000574">
          <a:extLst>
            <a:ext uri="{FF2B5EF4-FFF2-40B4-BE49-F238E27FC236}">
              <a16:creationId xmlns:a16="http://schemas.microsoft.com/office/drawing/2014/main" id="{EF698625-7F55-46A5-BDFF-EE072AE85D8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56" name="AutoShape 23" descr="Image result for 981-000574">
          <a:extLst>
            <a:ext uri="{FF2B5EF4-FFF2-40B4-BE49-F238E27FC236}">
              <a16:creationId xmlns:a16="http://schemas.microsoft.com/office/drawing/2014/main" id="{64CF4F20-8D13-43E6-9047-311779620D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57" name="AutoShape 23" descr="Image result for 981-000574">
          <a:extLst>
            <a:ext uri="{FF2B5EF4-FFF2-40B4-BE49-F238E27FC236}">
              <a16:creationId xmlns:a16="http://schemas.microsoft.com/office/drawing/2014/main" id="{9E10236A-902C-4659-A945-CFCADCBCE4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58" name="AutoShape 23" descr="Image result for 981-000574">
          <a:extLst>
            <a:ext uri="{FF2B5EF4-FFF2-40B4-BE49-F238E27FC236}">
              <a16:creationId xmlns:a16="http://schemas.microsoft.com/office/drawing/2014/main" id="{EE36BFB1-A160-4064-B656-FA97D324C9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59" name="AutoShape 23" descr="Image result for 981-000574">
          <a:extLst>
            <a:ext uri="{FF2B5EF4-FFF2-40B4-BE49-F238E27FC236}">
              <a16:creationId xmlns:a16="http://schemas.microsoft.com/office/drawing/2014/main" id="{36B4A571-6A73-4473-B42F-DB1D7C06B8D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60" name="AutoShape 23" descr="Image result for 981-000574">
          <a:extLst>
            <a:ext uri="{FF2B5EF4-FFF2-40B4-BE49-F238E27FC236}">
              <a16:creationId xmlns:a16="http://schemas.microsoft.com/office/drawing/2014/main" id="{70340F89-F3C4-411A-93F2-6D96D01A81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61" name="AutoShape 23" descr="Image result for 981-000574">
          <a:extLst>
            <a:ext uri="{FF2B5EF4-FFF2-40B4-BE49-F238E27FC236}">
              <a16:creationId xmlns:a16="http://schemas.microsoft.com/office/drawing/2014/main" id="{A8D6E76E-EB45-4000-9FC1-CA0926F01D8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62" name="AutoShape 23" descr="Image result for 981-000574">
          <a:extLst>
            <a:ext uri="{FF2B5EF4-FFF2-40B4-BE49-F238E27FC236}">
              <a16:creationId xmlns:a16="http://schemas.microsoft.com/office/drawing/2014/main" id="{50DA83B5-A470-4EC1-AD4C-601B8540051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63" name="AutoShape 23" descr="Image result for 981-000574">
          <a:extLst>
            <a:ext uri="{FF2B5EF4-FFF2-40B4-BE49-F238E27FC236}">
              <a16:creationId xmlns:a16="http://schemas.microsoft.com/office/drawing/2014/main" id="{A11AF82D-9C65-44CC-8B12-358141FD24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64" name="AutoShape 23" descr="Image result for 981-000574">
          <a:extLst>
            <a:ext uri="{FF2B5EF4-FFF2-40B4-BE49-F238E27FC236}">
              <a16:creationId xmlns:a16="http://schemas.microsoft.com/office/drawing/2014/main" id="{D7C9822C-FAC3-4A09-8E9E-A201643E68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65" name="AutoShape 23" descr="Image result for 981-000574">
          <a:extLst>
            <a:ext uri="{FF2B5EF4-FFF2-40B4-BE49-F238E27FC236}">
              <a16:creationId xmlns:a16="http://schemas.microsoft.com/office/drawing/2014/main" id="{656BCD56-4A8A-4D2F-B961-2E5FD805438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66" name="AutoShape 23" descr="Image result for 981-000574">
          <a:extLst>
            <a:ext uri="{FF2B5EF4-FFF2-40B4-BE49-F238E27FC236}">
              <a16:creationId xmlns:a16="http://schemas.microsoft.com/office/drawing/2014/main" id="{91C2D8B1-679F-486B-A95F-49F695A43B7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67" name="AutoShape 23" descr="Image result for 981-000574">
          <a:extLst>
            <a:ext uri="{FF2B5EF4-FFF2-40B4-BE49-F238E27FC236}">
              <a16:creationId xmlns:a16="http://schemas.microsoft.com/office/drawing/2014/main" id="{B4335DC8-CE97-4A0C-83AC-F24F91C82D7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68" name="AutoShape 23" descr="Image result for 981-000574">
          <a:extLst>
            <a:ext uri="{FF2B5EF4-FFF2-40B4-BE49-F238E27FC236}">
              <a16:creationId xmlns:a16="http://schemas.microsoft.com/office/drawing/2014/main" id="{B6ED7655-D374-4EBE-AF9C-1732B3C0BA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69" name="AutoShape 23" descr="Image result for 981-000574">
          <a:extLst>
            <a:ext uri="{FF2B5EF4-FFF2-40B4-BE49-F238E27FC236}">
              <a16:creationId xmlns:a16="http://schemas.microsoft.com/office/drawing/2014/main" id="{A866F38F-6D02-404B-B4DC-E9F0833769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70" name="AutoShape 23" descr="Image result for 981-000574">
          <a:extLst>
            <a:ext uri="{FF2B5EF4-FFF2-40B4-BE49-F238E27FC236}">
              <a16:creationId xmlns:a16="http://schemas.microsoft.com/office/drawing/2014/main" id="{2492FCDD-26D4-43A0-A165-F0EA1BEB27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71" name="AutoShape 23" descr="Image result for 981-000574">
          <a:extLst>
            <a:ext uri="{FF2B5EF4-FFF2-40B4-BE49-F238E27FC236}">
              <a16:creationId xmlns:a16="http://schemas.microsoft.com/office/drawing/2014/main" id="{92402232-C61B-4F31-AC00-A77CB37B17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72" name="AutoShape 23" descr="Image result for 981-000574">
          <a:extLst>
            <a:ext uri="{FF2B5EF4-FFF2-40B4-BE49-F238E27FC236}">
              <a16:creationId xmlns:a16="http://schemas.microsoft.com/office/drawing/2014/main" id="{4C5EA0AD-7DF7-44AA-A62B-093FB5DFEA9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73" name="AutoShape 23" descr="Image result for 981-000574">
          <a:extLst>
            <a:ext uri="{FF2B5EF4-FFF2-40B4-BE49-F238E27FC236}">
              <a16:creationId xmlns:a16="http://schemas.microsoft.com/office/drawing/2014/main" id="{6F2CD4AC-1001-4EA4-99B8-DFFF1B9D1A1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74" name="AutoShape 23" descr="Image result for 981-000574">
          <a:extLst>
            <a:ext uri="{FF2B5EF4-FFF2-40B4-BE49-F238E27FC236}">
              <a16:creationId xmlns:a16="http://schemas.microsoft.com/office/drawing/2014/main" id="{25EB95E7-A25A-4332-9E60-C977CA3E174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75" name="AutoShape 23" descr="Image result for 981-000574">
          <a:extLst>
            <a:ext uri="{FF2B5EF4-FFF2-40B4-BE49-F238E27FC236}">
              <a16:creationId xmlns:a16="http://schemas.microsoft.com/office/drawing/2014/main" id="{5E45CDE9-B609-4A93-ACC8-CAF94F7B7E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76" name="AutoShape 23" descr="Image result for 981-000574">
          <a:extLst>
            <a:ext uri="{FF2B5EF4-FFF2-40B4-BE49-F238E27FC236}">
              <a16:creationId xmlns:a16="http://schemas.microsoft.com/office/drawing/2014/main" id="{0C5FE60E-1189-4AC2-984A-6C2BF2AA46E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77" name="AutoShape 23" descr="Image result for 981-000574">
          <a:extLst>
            <a:ext uri="{FF2B5EF4-FFF2-40B4-BE49-F238E27FC236}">
              <a16:creationId xmlns:a16="http://schemas.microsoft.com/office/drawing/2014/main" id="{94D8F784-195B-4CA9-87CD-1DF0BA616A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78" name="AutoShape 23" descr="Image result for 981-000574">
          <a:extLst>
            <a:ext uri="{FF2B5EF4-FFF2-40B4-BE49-F238E27FC236}">
              <a16:creationId xmlns:a16="http://schemas.microsoft.com/office/drawing/2014/main" id="{DE934703-267A-4700-A430-F24C2C5D2A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79" name="AutoShape 23" descr="Image result for 981-000574">
          <a:extLst>
            <a:ext uri="{FF2B5EF4-FFF2-40B4-BE49-F238E27FC236}">
              <a16:creationId xmlns:a16="http://schemas.microsoft.com/office/drawing/2014/main" id="{57CA7DAF-BEFF-485B-B3C2-DBBA8E369A0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80" name="AutoShape 23" descr="Image result for 981-000574">
          <a:extLst>
            <a:ext uri="{FF2B5EF4-FFF2-40B4-BE49-F238E27FC236}">
              <a16:creationId xmlns:a16="http://schemas.microsoft.com/office/drawing/2014/main" id="{21B2CCC3-F79C-49DB-BE64-F3CB06C4F10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81" name="AutoShape 23" descr="Image result for 981-000574">
          <a:extLst>
            <a:ext uri="{FF2B5EF4-FFF2-40B4-BE49-F238E27FC236}">
              <a16:creationId xmlns:a16="http://schemas.microsoft.com/office/drawing/2014/main" id="{ADFB25B1-035B-42C6-9B1C-91876888720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82" name="AutoShape 23" descr="Image result for 981-000574">
          <a:extLst>
            <a:ext uri="{FF2B5EF4-FFF2-40B4-BE49-F238E27FC236}">
              <a16:creationId xmlns:a16="http://schemas.microsoft.com/office/drawing/2014/main" id="{D7FCEDAD-1E29-400F-98BD-B4F0E26104C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83" name="AutoShape 23" descr="Image result for 981-000574">
          <a:extLst>
            <a:ext uri="{FF2B5EF4-FFF2-40B4-BE49-F238E27FC236}">
              <a16:creationId xmlns:a16="http://schemas.microsoft.com/office/drawing/2014/main" id="{5B6BB988-3976-4415-9F6A-0C9124FCC9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84" name="AutoShape 23" descr="Image result for 981-000574">
          <a:extLst>
            <a:ext uri="{FF2B5EF4-FFF2-40B4-BE49-F238E27FC236}">
              <a16:creationId xmlns:a16="http://schemas.microsoft.com/office/drawing/2014/main" id="{0B54BE91-B54C-4C6B-AF67-88317871D6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85" name="AutoShape 23" descr="Image result for 981-000574">
          <a:extLst>
            <a:ext uri="{FF2B5EF4-FFF2-40B4-BE49-F238E27FC236}">
              <a16:creationId xmlns:a16="http://schemas.microsoft.com/office/drawing/2014/main" id="{751CD51D-5B16-4274-9232-418F2E59DB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86" name="AutoShape 23" descr="Image result for 981-000574">
          <a:extLst>
            <a:ext uri="{FF2B5EF4-FFF2-40B4-BE49-F238E27FC236}">
              <a16:creationId xmlns:a16="http://schemas.microsoft.com/office/drawing/2014/main" id="{AC9765A9-1105-4CDE-940A-4D2111243DD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87" name="AutoShape 23" descr="Image result for 981-000574">
          <a:extLst>
            <a:ext uri="{FF2B5EF4-FFF2-40B4-BE49-F238E27FC236}">
              <a16:creationId xmlns:a16="http://schemas.microsoft.com/office/drawing/2014/main" id="{BAFE8D3A-6184-4CF5-BB01-C3A17D99F4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88" name="AutoShape 23" descr="Image result for 981-000574">
          <a:extLst>
            <a:ext uri="{FF2B5EF4-FFF2-40B4-BE49-F238E27FC236}">
              <a16:creationId xmlns:a16="http://schemas.microsoft.com/office/drawing/2014/main" id="{B6DDE98E-CA26-4A15-A2F7-185C211382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89" name="AutoShape 23" descr="Image result for 981-000574">
          <a:extLst>
            <a:ext uri="{FF2B5EF4-FFF2-40B4-BE49-F238E27FC236}">
              <a16:creationId xmlns:a16="http://schemas.microsoft.com/office/drawing/2014/main" id="{3BD0E4F5-D716-4047-A104-F7578A2DB9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90" name="AutoShape 23" descr="Image result for 981-000574">
          <a:extLst>
            <a:ext uri="{FF2B5EF4-FFF2-40B4-BE49-F238E27FC236}">
              <a16:creationId xmlns:a16="http://schemas.microsoft.com/office/drawing/2014/main" id="{68CE2B49-24C1-4377-8847-D581A2D51C8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91" name="AutoShape 23" descr="Image result for 981-000574">
          <a:extLst>
            <a:ext uri="{FF2B5EF4-FFF2-40B4-BE49-F238E27FC236}">
              <a16:creationId xmlns:a16="http://schemas.microsoft.com/office/drawing/2014/main" id="{9B840CA8-FF2F-4CA4-ABE4-61446C05C30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92" name="AutoShape 23" descr="Image result for 981-000574">
          <a:extLst>
            <a:ext uri="{FF2B5EF4-FFF2-40B4-BE49-F238E27FC236}">
              <a16:creationId xmlns:a16="http://schemas.microsoft.com/office/drawing/2014/main" id="{A3DA5BC1-F3C8-410D-8F22-3134CC3CD85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493" name="AutoShape 23" descr="Image result for 981-000574">
          <a:extLst>
            <a:ext uri="{FF2B5EF4-FFF2-40B4-BE49-F238E27FC236}">
              <a16:creationId xmlns:a16="http://schemas.microsoft.com/office/drawing/2014/main" id="{3CA17974-46B6-4817-9FAD-525949E97CC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94" name="AutoShape 23" descr="Image result for 981-000574">
          <a:extLst>
            <a:ext uri="{FF2B5EF4-FFF2-40B4-BE49-F238E27FC236}">
              <a16:creationId xmlns:a16="http://schemas.microsoft.com/office/drawing/2014/main" id="{7DD437BD-8E2E-4943-8C65-9C3ED93A29E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495" name="AutoShape 23" descr="Image result for 981-000574">
          <a:extLst>
            <a:ext uri="{FF2B5EF4-FFF2-40B4-BE49-F238E27FC236}">
              <a16:creationId xmlns:a16="http://schemas.microsoft.com/office/drawing/2014/main" id="{1022F9BD-1E35-4D1E-A834-FF6DDD5973A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96" name="AutoShape 23" descr="Image result for 981-000574">
          <a:extLst>
            <a:ext uri="{FF2B5EF4-FFF2-40B4-BE49-F238E27FC236}">
              <a16:creationId xmlns:a16="http://schemas.microsoft.com/office/drawing/2014/main" id="{12EC9ED2-4566-412C-88BD-9D16049C916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97" name="AutoShape 23" descr="Image result for 981-000574">
          <a:extLst>
            <a:ext uri="{FF2B5EF4-FFF2-40B4-BE49-F238E27FC236}">
              <a16:creationId xmlns:a16="http://schemas.microsoft.com/office/drawing/2014/main" id="{98635FA2-D606-4C54-8ED7-E82862E7F74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98" name="AutoShape 23" descr="Image result for 981-000574">
          <a:extLst>
            <a:ext uri="{FF2B5EF4-FFF2-40B4-BE49-F238E27FC236}">
              <a16:creationId xmlns:a16="http://schemas.microsoft.com/office/drawing/2014/main" id="{B7AF2BD6-FC2A-46A0-A1AB-737384E1D9E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499" name="AutoShape 23" descr="Image result for 981-000574">
          <a:extLst>
            <a:ext uri="{FF2B5EF4-FFF2-40B4-BE49-F238E27FC236}">
              <a16:creationId xmlns:a16="http://schemas.microsoft.com/office/drawing/2014/main" id="{802721AA-FF44-4C01-9CA9-38FF5052147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00" name="AutoShape 23" descr="Image result for 981-000574">
          <a:extLst>
            <a:ext uri="{FF2B5EF4-FFF2-40B4-BE49-F238E27FC236}">
              <a16:creationId xmlns:a16="http://schemas.microsoft.com/office/drawing/2014/main" id="{68A7DD9F-0BF4-4F2E-B5CE-AE8093FD189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01" name="AutoShape 23" descr="Image result for 981-000574">
          <a:extLst>
            <a:ext uri="{FF2B5EF4-FFF2-40B4-BE49-F238E27FC236}">
              <a16:creationId xmlns:a16="http://schemas.microsoft.com/office/drawing/2014/main" id="{78AB41F1-F292-4ADF-B55B-2170C48F9A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02" name="AutoShape 23" descr="Image result for 981-000574">
          <a:extLst>
            <a:ext uri="{FF2B5EF4-FFF2-40B4-BE49-F238E27FC236}">
              <a16:creationId xmlns:a16="http://schemas.microsoft.com/office/drawing/2014/main" id="{C8998540-E9B2-48C8-90E4-811E6EB7D1F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03" name="AutoShape 23" descr="Image result for 981-000574">
          <a:extLst>
            <a:ext uri="{FF2B5EF4-FFF2-40B4-BE49-F238E27FC236}">
              <a16:creationId xmlns:a16="http://schemas.microsoft.com/office/drawing/2014/main" id="{686FE398-F48E-4D17-9987-AB74C4C1B41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04" name="AutoShape 23" descr="Image result for 981-000574">
          <a:extLst>
            <a:ext uri="{FF2B5EF4-FFF2-40B4-BE49-F238E27FC236}">
              <a16:creationId xmlns:a16="http://schemas.microsoft.com/office/drawing/2014/main" id="{74E2C7E9-DF51-4899-96B5-1E2A8B6AFB6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05" name="AutoShape 23" descr="Image result for 981-000574">
          <a:extLst>
            <a:ext uri="{FF2B5EF4-FFF2-40B4-BE49-F238E27FC236}">
              <a16:creationId xmlns:a16="http://schemas.microsoft.com/office/drawing/2014/main" id="{51060EBA-C3B5-42E1-BCF4-B45EE650C94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06" name="AutoShape 23" descr="Image result for 981-000574">
          <a:extLst>
            <a:ext uri="{FF2B5EF4-FFF2-40B4-BE49-F238E27FC236}">
              <a16:creationId xmlns:a16="http://schemas.microsoft.com/office/drawing/2014/main" id="{07726B35-7DDC-4EBC-B898-5E322D9CA02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07" name="AutoShape 23" descr="Image result for 981-000574">
          <a:extLst>
            <a:ext uri="{FF2B5EF4-FFF2-40B4-BE49-F238E27FC236}">
              <a16:creationId xmlns:a16="http://schemas.microsoft.com/office/drawing/2014/main" id="{0B15AE77-B1CD-4C5C-811F-3564E9CBBA2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08" name="AutoShape 23" descr="Image result for 981-000574">
          <a:extLst>
            <a:ext uri="{FF2B5EF4-FFF2-40B4-BE49-F238E27FC236}">
              <a16:creationId xmlns:a16="http://schemas.microsoft.com/office/drawing/2014/main" id="{EE5F9A70-E794-4BF0-9C21-CFB106C6398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09" name="AutoShape 23" descr="Image result for 981-000574">
          <a:extLst>
            <a:ext uri="{FF2B5EF4-FFF2-40B4-BE49-F238E27FC236}">
              <a16:creationId xmlns:a16="http://schemas.microsoft.com/office/drawing/2014/main" id="{C509532E-F578-4072-A00E-34519CDDF84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10" name="AutoShape 23" descr="Image result for 981-000574">
          <a:extLst>
            <a:ext uri="{FF2B5EF4-FFF2-40B4-BE49-F238E27FC236}">
              <a16:creationId xmlns:a16="http://schemas.microsoft.com/office/drawing/2014/main" id="{366EEE2B-87B9-4FF3-85ED-7A95E608C90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11" name="AutoShape 23" descr="Image result for 981-000574">
          <a:extLst>
            <a:ext uri="{FF2B5EF4-FFF2-40B4-BE49-F238E27FC236}">
              <a16:creationId xmlns:a16="http://schemas.microsoft.com/office/drawing/2014/main" id="{7B5A91DE-F256-455A-8C09-B26D16DD836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12" name="AutoShape 23" descr="Image result for 981-000574">
          <a:extLst>
            <a:ext uri="{FF2B5EF4-FFF2-40B4-BE49-F238E27FC236}">
              <a16:creationId xmlns:a16="http://schemas.microsoft.com/office/drawing/2014/main" id="{CB3D3F84-AC7F-4DAE-969A-1967521DB6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13" name="AutoShape 23" descr="Image result for 981-000574">
          <a:extLst>
            <a:ext uri="{FF2B5EF4-FFF2-40B4-BE49-F238E27FC236}">
              <a16:creationId xmlns:a16="http://schemas.microsoft.com/office/drawing/2014/main" id="{749A0958-EA22-423F-A0B6-B80C9D98DA6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14" name="AutoShape 23" descr="Image result for 981-000574">
          <a:extLst>
            <a:ext uri="{FF2B5EF4-FFF2-40B4-BE49-F238E27FC236}">
              <a16:creationId xmlns:a16="http://schemas.microsoft.com/office/drawing/2014/main" id="{D00E68AD-08E6-459D-B4FD-99ABB0534D2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15" name="AutoShape 23" descr="Image result for 981-000574">
          <a:extLst>
            <a:ext uri="{FF2B5EF4-FFF2-40B4-BE49-F238E27FC236}">
              <a16:creationId xmlns:a16="http://schemas.microsoft.com/office/drawing/2014/main" id="{0EF66564-E3D4-4BAD-B5A0-98BDB01871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16" name="AutoShape 23" descr="Image result for 981-000574">
          <a:extLst>
            <a:ext uri="{FF2B5EF4-FFF2-40B4-BE49-F238E27FC236}">
              <a16:creationId xmlns:a16="http://schemas.microsoft.com/office/drawing/2014/main" id="{4B7EC4F4-23D2-40FB-B80E-2A3A5A74C9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17" name="AutoShape 23" descr="Image result for 981-000574">
          <a:extLst>
            <a:ext uri="{FF2B5EF4-FFF2-40B4-BE49-F238E27FC236}">
              <a16:creationId xmlns:a16="http://schemas.microsoft.com/office/drawing/2014/main" id="{BCA72A1A-778A-4373-AF79-3C3ADD4418E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18" name="AutoShape 23" descr="Image result for 981-000574">
          <a:extLst>
            <a:ext uri="{FF2B5EF4-FFF2-40B4-BE49-F238E27FC236}">
              <a16:creationId xmlns:a16="http://schemas.microsoft.com/office/drawing/2014/main" id="{8D76F4BC-C538-4F12-8D33-833BF38CA9F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19" name="AutoShape 23" descr="Image result for 981-000574">
          <a:extLst>
            <a:ext uri="{FF2B5EF4-FFF2-40B4-BE49-F238E27FC236}">
              <a16:creationId xmlns:a16="http://schemas.microsoft.com/office/drawing/2014/main" id="{2C0EEFB5-E9E7-4BED-998E-B0782280CB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20" name="AutoShape 23" descr="Image result for 981-000574">
          <a:extLst>
            <a:ext uri="{FF2B5EF4-FFF2-40B4-BE49-F238E27FC236}">
              <a16:creationId xmlns:a16="http://schemas.microsoft.com/office/drawing/2014/main" id="{FA62AC4B-270E-45B5-B537-C114FD2C248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21" name="AutoShape 23" descr="Image result for 981-000574">
          <a:extLst>
            <a:ext uri="{FF2B5EF4-FFF2-40B4-BE49-F238E27FC236}">
              <a16:creationId xmlns:a16="http://schemas.microsoft.com/office/drawing/2014/main" id="{2CDA288A-E1B0-4A4F-B783-29F22A8336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22" name="AutoShape 23" descr="Image result for 981-000574">
          <a:extLst>
            <a:ext uri="{FF2B5EF4-FFF2-40B4-BE49-F238E27FC236}">
              <a16:creationId xmlns:a16="http://schemas.microsoft.com/office/drawing/2014/main" id="{CAE670B2-B7FF-4698-AD25-60695E4B0DB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23" name="AutoShape 23" descr="Image result for 981-000574">
          <a:extLst>
            <a:ext uri="{FF2B5EF4-FFF2-40B4-BE49-F238E27FC236}">
              <a16:creationId xmlns:a16="http://schemas.microsoft.com/office/drawing/2014/main" id="{B48A1054-D10A-4533-BF97-ED07BF4C7D2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24" name="AutoShape 23" descr="Image result for 981-000574">
          <a:extLst>
            <a:ext uri="{FF2B5EF4-FFF2-40B4-BE49-F238E27FC236}">
              <a16:creationId xmlns:a16="http://schemas.microsoft.com/office/drawing/2014/main" id="{B110DD1B-5677-4079-BC3D-A612311A68A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25" name="AutoShape 23" descr="Image result for 981-000574">
          <a:extLst>
            <a:ext uri="{FF2B5EF4-FFF2-40B4-BE49-F238E27FC236}">
              <a16:creationId xmlns:a16="http://schemas.microsoft.com/office/drawing/2014/main" id="{C3DD2480-BC0B-4282-A8B7-50A5AA92FAA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26" name="AutoShape 23" descr="Image result for 981-000574">
          <a:extLst>
            <a:ext uri="{FF2B5EF4-FFF2-40B4-BE49-F238E27FC236}">
              <a16:creationId xmlns:a16="http://schemas.microsoft.com/office/drawing/2014/main" id="{F4FF16DA-05F7-40BA-A901-E0163C9D123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27" name="AutoShape 23" descr="Image result for 981-000574">
          <a:extLst>
            <a:ext uri="{FF2B5EF4-FFF2-40B4-BE49-F238E27FC236}">
              <a16:creationId xmlns:a16="http://schemas.microsoft.com/office/drawing/2014/main" id="{A1D2E3FF-54A9-46DC-9482-1D811121245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28" name="AutoShape 23" descr="Image result for 981-000574">
          <a:extLst>
            <a:ext uri="{FF2B5EF4-FFF2-40B4-BE49-F238E27FC236}">
              <a16:creationId xmlns:a16="http://schemas.microsoft.com/office/drawing/2014/main" id="{8AFA2CDC-23B1-465E-B573-DA0C864A901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29" name="AutoShape 23" descr="Image result for 981-000574">
          <a:extLst>
            <a:ext uri="{FF2B5EF4-FFF2-40B4-BE49-F238E27FC236}">
              <a16:creationId xmlns:a16="http://schemas.microsoft.com/office/drawing/2014/main" id="{7CE4871E-EDFE-4CC7-B6C1-75E057441A8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30" name="AutoShape 23" descr="Image result for 981-000574">
          <a:extLst>
            <a:ext uri="{FF2B5EF4-FFF2-40B4-BE49-F238E27FC236}">
              <a16:creationId xmlns:a16="http://schemas.microsoft.com/office/drawing/2014/main" id="{9E650DA3-F45D-4C04-BE43-8F6F0537A4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31" name="AutoShape 23" descr="Image result for 981-000574">
          <a:extLst>
            <a:ext uri="{FF2B5EF4-FFF2-40B4-BE49-F238E27FC236}">
              <a16:creationId xmlns:a16="http://schemas.microsoft.com/office/drawing/2014/main" id="{A356E9D2-6213-48CA-85B4-23B1F38080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32" name="AutoShape 23" descr="Image result for 981-000574">
          <a:extLst>
            <a:ext uri="{FF2B5EF4-FFF2-40B4-BE49-F238E27FC236}">
              <a16:creationId xmlns:a16="http://schemas.microsoft.com/office/drawing/2014/main" id="{21CCF0B5-EBBF-4F5F-B576-A276BE9D159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33" name="AutoShape 23" descr="Image result for 981-000574">
          <a:extLst>
            <a:ext uri="{FF2B5EF4-FFF2-40B4-BE49-F238E27FC236}">
              <a16:creationId xmlns:a16="http://schemas.microsoft.com/office/drawing/2014/main" id="{2E175336-8132-4408-9687-25F2919543F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34" name="AutoShape 23" descr="Image result for 981-000574">
          <a:extLst>
            <a:ext uri="{FF2B5EF4-FFF2-40B4-BE49-F238E27FC236}">
              <a16:creationId xmlns:a16="http://schemas.microsoft.com/office/drawing/2014/main" id="{D95FF1FD-E948-4A4F-9BFD-0AB5096F6F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35" name="AutoShape 23" descr="Image result for 981-000574">
          <a:extLst>
            <a:ext uri="{FF2B5EF4-FFF2-40B4-BE49-F238E27FC236}">
              <a16:creationId xmlns:a16="http://schemas.microsoft.com/office/drawing/2014/main" id="{059C458F-8F15-425D-BE9F-DED2E75FE6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36" name="AutoShape 23" descr="Image result for 981-000574">
          <a:extLst>
            <a:ext uri="{FF2B5EF4-FFF2-40B4-BE49-F238E27FC236}">
              <a16:creationId xmlns:a16="http://schemas.microsoft.com/office/drawing/2014/main" id="{A250F1E6-A9DD-4C28-97E3-BAEFF3D8D03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37" name="AutoShape 23" descr="Image result for 981-000574">
          <a:extLst>
            <a:ext uri="{FF2B5EF4-FFF2-40B4-BE49-F238E27FC236}">
              <a16:creationId xmlns:a16="http://schemas.microsoft.com/office/drawing/2014/main" id="{C5C54428-712E-4DAC-A5DC-5844D7C7FEA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38" name="AutoShape 23" descr="Image result for 981-000574">
          <a:extLst>
            <a:ext uri="{FF2B5EF4-FFF2-40B4-BE49-F238E27FC236}">
              <a16:creationId xmlns:a16="http://schemas.microsoft.com/office/drawing/2014/main" id="{ADDEF50F-5E34-4017-B8D1-1211492707E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39" name="AutoShape 23" descr="Image result for 981-000574">
          <a:extLst>
            <a:ext uri="{FF2B5EF4-FFF2-40B4-BE49-F238E27FC236}">
              <a16:creationId xmlns:a16="http://schemas.microsoft.com/office/drawing/2014/main" id="{A98595F2-B6F5-4ECC-8CC5-E1CAA22DA5D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40" name="AutoShape 23" descr="Image result for 981-000574">
          <a:extLst>
            <a:ext uri="{FF2B5EF4-FFF2-40B4-BE49-F238E27FC236}">
              <a16:creationId xmlns:a16="http://schemas.microsoft.com/office/drawing/2014/main" id="{E4317D43-34E9-4878-B4BF-6A06C399640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41" name="AutoShape 23" descr="Image result for 981-000574">
          <a:extLst>
            <a:ext uri="{FF2B5EF4-FFF2-40B4-BE49-F238E27FC236}">
              <a16:creationId xmlns:a16="http://schemas.microsoft.com/office/drawing/2014/main" id="{F091FFC7-E226-49F5-9A0E-C749CC43A8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42" name="AutoShape 23" descr="Image result for 981-000574">
          <a:extLst>
            <a:ext uri="{FF2B5EF4-FFF2-40B4-BE49-F238E27FC236}">
              <a16:creationId xmlns:a16="http://schemas.microsoft.com/office/drawing/2014/main" id="{8138CF11-AB69-4FB9-AA62-8EE5DC76AE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43" name="AutoShape 23" descr="Image result for 981-000574">
          <a:extLst>
            <a:ext uri="{FF2B5EF4-FFF2-40B4-BE49-F238E27FC236}">
              <a16:creationId xmlns:a16="http://schemas.microsoft.com/office/drawing/2014/main" id="{FF9731DD-772D-46C4-91E8-760BD1C9A9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44" name="AutoShape 23" descr="Image result for 981-000574">
          <a:extLst>
            <a:ext uri="{FF2B5EF4-FFF2-40B4-BE49-F238E27FC236}">
              <a16:creationId xmlns:a16="http://schemas.microsoft.com/office/drawing/2014/main" id="{2C53C0F8-B0A0-4DE2-9476-2B049E55A39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45" name="AutoShape 23" descr="Image result for 981-000574">
          <a:extLst>
            <a:ext uri="{FF2B5EF4-FFF2-40B4-BE49-F238E27FC236}">
              <a16:creationId xmlns:a16="http://schemas.microsoft.com/office/drawing/2014/main" id="{BC1365DC-2812-4CAD-B9CD-FCFF077C64D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46" name="AutoShape 23" descr="Image result for 981-000574">
          <a:extLst>
            <a:ext uri="{FF2B5EF4-FFF2-40B4-BE49-F238E27FC236}">
              <a16:creationId xmlns:a16="http://schemas.microsoft.com/office/drawing/2014/main" id="{827AA1F9-2446-416A-8861-BCB793F5D68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47" name="AutoShape 23" descr="Image result for 981-000574">
          <a:extLst>
            <a:ext uri="{FF2B5EF4-FFF2-40B4-BE49-F238E27FC236}">
              <a16:creationId xmlns:a16="http://schemas.microsoft.com/office/drawing/2014/main" id="{9916EE34-8821-41E7-BC10-F9B83EF5183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48" name="AutoShape 23" descr="Image result for 981-000574">
          <a:extLst>
            <a:ext uri="{FF2B5EF4-FFF2-40B4-BE49-F238E27FC236}">
              <a16:creationId xmlns:a16="http://schemas.microsoft.com/office/drawing/2014/main" id="{FBDD37CD-6DBD-4AFC-A9FB-A942DCC33E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49" name="AutoShape 23" descr="Image result for 981-000574">
          <a:extLst>
            <a:ext uri="{FF2B5EF4-FFF2-40B4-BE49-F238E27FC236}">
              <a16:creationId xmlns:a16="http://schemas.microsoft.com/office/drawing/2014/main" id="{EAC51D61-233F-4FA9-A47D-3AB21CCF038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50" name="AutoShape 23" descr="Image result for 981-000574">
          <a:extLst>
            <a:ext uri="{FF2B5EF4-FFF2-40B4-BE49-F238E27FC236}">
              <a16:creationId xmlns:a16="http://schemas.microsoft.com/office/drawing/2014/main" id="{4B7CD0E0-D37F-4077-BDCE-34CF0A17341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51" name="AutoShape 23" descr="Image result for 981-000574">
          <a:extLst>
            <a:ext uri="{FF2B5EF4-FFF2-40B4-BE49-F238E27FC236}">
              <a16:creationId xmlns:a16="http://schemas.microsoft.com/office/drawing/2014/main" id="{417A0CBA-47E6-4B5A-B8A7-D8E8F29800D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52" name="AutoShape 23" descr="Image result for 981-000574">
          <a:extLst>
            <a:ext uri="{FF2B5EF4-FFF2-40B4-BE49-F238E27FC236}">
              <a16:creationId xmlns:a16="http://schemas.microsoft.com/office/drawing/2014/main" id="{BAE7439D-5821-49A4-A9B5-543E6D0B59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53" name="AutoShape 23" descr="Image result for 981-000574">
          <a:extLst>
            <a:ext uri="{FF2B5EF4-FFF2-40B4-BE49-F238E27FC236}">
              <a16:creationId xmlns:a16="http://schemas.microsoft.com/office/drawing/2014/main" id="{CFA38DF7-0344-4660-9410-B282BF4A55F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54" name="AutoShape 23" descr="Image result for 981-000574">
          <a:extLst>
            <a:ext uri="{FF2B5EF4-FFF2-40B4-BE49-F238E27FC236}">
              <a16:creationId xmlns:a16="http://schemas.microsoft.com/office/drawing/2014/main" id="{59FCDCEF-1CB0-44E3-AA7C-74BAD5E5979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55" name="AutoShape 23" descr="Image result for 981-000574">
          <a:extLst>
            <a:ext uri="{FF2B5EF4-FFF2-40B4-BE49-F238E27FC236}">
              <a16:creationId xmlns:a16="http://schemas.microsoft.com/office/drawing/2014/main" id="{D674F8A0-C771-46E7-ACF6-50394E4E165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56" name="AutoShape 23" descr="Image result for 981-000574">
          <a:extLst>
            <a:ext uri="{FF2B5EF4-FFF2-40B4-BE49-F238E27FC236}">
              <a16:creationId xmlns:a16="http://schemas.microsoft.com/office/drawing/2014/main" id="{90C2F715-3004-4697-BBAD-05B3959E6C1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57" name="AutoShape 23" descr="Image result for 981-000574">
          <a:extLst>
            <a:ext uri="{FF2B5EF4-FFF2-40B4-BE49-F238E27FC236}">
              <a16:creationId xmlns:a16="http://schemas.microsoft.com/office/drawing/2014/main" id="{23AA0A46-E627-4AD5-B1B3-A84324433CF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58" name="AutoShape 23" descr="Image result for 981-000574">
          <a:extLst>
            <a:ext uri="{FF2B5EF4-FFF2-40B4-BE49-F238E27FC236}">
              <a16:creationId xmlns:a16="http://schemas.microsoft.com/office/drawing/2014/main" id="{B8AF0986-4885-4121-B2D2-99212FB6A1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59" name="AutoShape 23" descr="Image result for 981-000574">
          <a:extLst>
            <a:ext uri="{FF2B5EF4-FFF2-40B4-BE49-F238E27FC236}">
              <a16:creationId xmlns:a16="http://schemas.microsoft.com/office/drawing/2014/main" id="{02C55735-F505-4B9B-8097-A3F2AE0A1C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60" name="AutoShape 23" descr="Image result for 981-000574">
          <a:extLst>
            <a:ext uri="{FF2B5EF4-FFF2-40B4-BE49-F238E27FC236}">
              <a16:creationId xmlns:a16="http://schemas.microsoft.com/office/drawing/2014/main" id="{9A71F76C-9585-4501-B865-F5EF0A96D2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61" name="AutoShape 23" descr="Image result for 981-000574">
          <a:extLst>
            <a:ext uri="{FF2B5EF4-FFF2-40B4-BE49-F238E27FC236}">
              <a16:creationId xmlns:a16="http://schemas.microsoft.com/office/drawing/2014/main" id="{91595778-824D-489F-8779-62BFFC480C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62" name="AutoShape 23" descr="Image result for 981-000574">
          <a:extLst>
            <a:ext uri="{FF2B5EF4-FFF2-40B4-BE49-F238E27FC236}">
              <a16:creationId xmlns:a16="http://schemas.microsoft.com/office/drawing/2014/main" id="{F3C62499-96A8-4AD0-B9D4-CFD7C228F3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63" name="AutoShape 23" descr="Image result for 981-000574">
          <a:extLst>
            <a:ext uri="{FF2B5EF4-FFF2-40B4-BE49-F238E27FC236}">
              <a16:creationId xmlns:a16="http://schemas.microsoft.com/office/drawing/2014/main" id="{F1C7C830-1CE8-4692-840E-877C14D7FD5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64" name="AutoShape 23" descr="Image result for 981-000574">
          <a:extLst>
            <a:ext uri="{FF2B5EF4-FFF2-40B4-BE49-F238E27FC236}">
              <a16:creationId xmlns:a16="http://schemas.microsoft.com/office/drawing/2014/main" id="{65D0E3C2-6EB3-4612-84C9-31361C8533B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65" name="AutoShape 23" descr="Image result for 981-000574">
          <a:extLst>
            <a:ext uri="{FF2B5EF4-FFF2-40B4-BE49-F238E27FC236}">
              <a16:creationId xmlns:a16="http://schemas.microsoft.com/office/drawing/2014/main" id="{38D4C325-EFF9-44D1-9300-0D81792A9D0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66" name="AutoShape 23" descr="Image result for 981-000574">
          <a:extLst>
            <a:ext uri="{FF2B5EF4-FFF2-40B4-BE49-F238E27FC236}">
              <a16:creationId xmlns:a16="http://schemas.microsoft.com/office/drawing/2014/main" id="{ADFD836C-BAFE-4933-AFDB-EFEF54CE0D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67" name="AutoShape 23" descr="Image result for 981-000574">
          <a:extLst>
            <a:ext uri="{FF2B5EF4-FFF2-40B4-BE49-F238E27FC236}">
              <a16:creationId xmlns:a16="http://schemas.microsoft.com/office/drawing/2014/main" id="{816CE474-E148-42ED-935E-CAE24C4502D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68" name="AutoShape 23" descr="Image result for 981-000574">
          <a:extLst>
            <a:ext uri="{FF2B5EF4-FFF2-40B4-BE49-F238E27FC236}">
              <a16:creationId xmlns:a16="http://schemas.microsoft.com/office/drawing/2014/main" id="{DE078564-EA3E-4FD6-9E6C-56EABBD03E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69" name="AutoShape 23" descr="Image result for 981-000574">
          <a:extLst>
            <a:ext uri="{FF2B5EF4-FFF2-40B4-BE49-F238E27FC236}">
              <a16:creationId xmlns:a16="http://schemas.microsoft.com/office/drawing/2014/main" id="{36AE5944-BEA8-4E26-B0A7-132DB17BF8B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70" name="AutoShape 23" descr="Image result for 981-000574">
          <a:extLst>
            <a:ext uri="{FF2B5EF4-FFF2-40B4-BE49-F238E27FC236}">
              <a16:creationId xmlns:a16="http://schemas.microsoft.com/office/drawing/2014/main" id="{1205BBDF-08F2-45B1-AB2A-A84E43F44C6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71" name="AutoShape 23" descr="Image result for 981-000574">
          <a:extLst>
            <a:ext uri="{FF2B5EF4-FFF2-40B4-BE49-F238E27FC236}">
              <a16:creationId xmlns:a16="http://schemas.microsoft.com/office/drawing/2014/main" id="{77BCE036-55F8-46B9-BCD8-C219EBCA8FB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72" name="AutoShape 23" descr="Image result for 981-000574">
          <a:extLst>
            <a:ext uri="{FF2B5EF4-FFF2-40B4-BE49-F238E27FC236}">
              <a16:creationId xmlns:a16="http://schemas.microsoft.com/office/drawing/2014/main" id="{0DFA8B6F-5031-4516-9940-131B22228D1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73" name="AutoShape 23" descr="Image result for 981-000574">
          <a:extLst>
            <a:ext uri="{FF2B5EF4-FFF2-40B4-BE49-F238E27FC236}">
              <a16:creationId xmlns:a16="http://schemas.microsoft.com/office/drawing/2014/main" id="{4EB21543-6ECE-4D7C-A4F8-29DB3F33362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74" name="AutoShape 23" descr="Image result for 981-000574">
          <a:extLst>
            <a:ext uri="{FF2B5EF4-FFF2-40B4-BE49-F238E27FC236}">
              <a16:creationId xmlns:a16="http://schemas.microsoft.com/office/drawing/2014/main" id="{C0F28646-EC35-483B-B96F-A1305DE7B26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75" name="AutoShape 23" descr="Image result for 981-000574">
          <a:extLst>
            <a:ext uri="{FF2B5EF4-FFF2-40B4-BE49-F238E27FC236}">
              <a16:creationId xmlns:a16="http://schemas.microsoft.com/office/drawing/2014/main" id="{5330A499-C2A1-4E80-97E6-26491D7332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76" name="AutoShape 23" descr="Image result for 981-000574">
          <a:extLst>
            <a:ext uri="{FF2B5EF4-FFF2-40B4-BE49-F238E27FC236}">
              <a16:creationId xmlns:a16="http://schemas.microsoft.com/office/drawing/2014/main" id="{4DE0AA1D-502B-402F-BF5B-C83DF54CD17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77" name="AutoShape 23" descr="Image result for 981-000574">
          <a:extLst>
            <a:ext uri="{FF2B5EF4-FFF2-40B4-BE49-F238E27FC236}">
              <a16:creationId xmlns:a16="http://schemas.microsoft.com/office/drawing/2014/main" id="{674A3EDB-EAD9-4EA8-8FEF-9C1992CFAC7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78" name="AutoShape 23" descr="Image result for 981-000574">
          <a:extLst>
            <a:ext uri="{FF2B5EF4-FFF2-40B4-BE49-F238E27FC236}">
              <a16:creationId xmlns:a16="http://schemas.microsoft.com/office/drawing/2014/main" id="{72C121C9-6236-4D69-8B83-13380A4A171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79" name="AutoShape 23" descr="Image result for 981-000574">
          <a:extLst>
            <a:ext uri="{FF2B5EF4-FFF2-40B4-BE49-F238E27FC236}">
              <a16:creationId xmlns:a16="http://schemas.microsoft.com/office/drawing/2014/main" id="{43C04288-2EC6-4E3E-B34C-485AF6CE4A1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80" name="AutoShape 23" descr="Image result for 981-000574">
          <a:extLst>
            <a:ext uri="{FF2B5EF4-FFF2-40B4-BE49-F238E27FC236}">
              <a16:creationId xmlns:a16="http://schemas.microsoft.com/office/drawing/2014/main" id="{5956694E-9E07-4772-9515-67603C1158A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81" name="AutoShape 23" descr="Image result for 981-000574">
          <a:extLst>
            <a:ext uri="{FF2B5EF4-FFF2-40B4-BE49-F238E27FC236}">
              <a16:creationId xmlns:a16="http://schemas.microsoft.com/office/drawing/2014/main" id="{1675725E-37EA-4609-AE87-9507F860851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82" name="AutoShape 23" descr="Image result for 981-000574">
          <a:extLst>
            <a:ext uri="{FF2B5EF4-FFF2-40B4-BE49-F238E27FC236}">
              <a16:creationId xmlns:a16="http://schemas.microsoft.com/office/drawing/2014/main" id="{9FB792E2-768F-436F-9D33-F8DC5E3FC98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83" name="AutoShape 23" descr="Image result for 981-000574">
          <a:extLst>
            <a:ext uri="{FF2B5EF4-FFF2-40B4-BE49-F238E27FC236}">
              <a16:creationId xmlns:a16="http://schemas.microsoft.com/office/drawing/2014/main" id="{468E252F-FCAE-4372-81C5-B3596E397FE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84" name="AutoShape 23" descr="Image result for 981-000574">
          <a:extLst>
            <a:ext uri="{FF2B5EF4-FFF2-40B4-BE49-F238E27FC236}">
              <a16:creationId xmlns:a16="http://schemas.microsoft.com/office/drawing/2014/main" id="{9AFD0648-74C9-4068-94EF-B78ACFE4F50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85" name="AutoShape 23" descr="Image result for 981-000574">
          <a:extLst>
            <a:ext uri="{FF2B5EF4-FFF2-40B4-BE49-F238E27FC236}">
              <a16:creationId xmlns:a16="http://schemas.microsoft.com/office/drawing/2014/main" id="{8BEDB9A9-998E-4633-A926-57802123B4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86" name="AutoShape 23" descr="Image result for 981-000574">
          <a:extLst>
            <a:ext uri="{FF2B5EF4-FFF2-40B4-BE49-F238E27FC236}">
              <a16:creationId xmlns:a16="http://schemas.microsoft.com/office/drawing/2014/main" id="{B3F4281B-FC0D-4386-874B-30215DFC838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87" name="AutoShape 23" descr="Image result for 981-000574">
          <a:extLst>
            <a:ext uri="{FF2B5EF4-FFF2-40B4-BE49-F238E27FC236}">
              <a16:creationId xmlns:a16="http://schemas.microsoft.com/office/drawing/2014/main" id="{EC034399-87A8-4FF8-A727-A9950304D9D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88" name="AutoShape 23" descr="Image result for 981-000574">
          <a:extLst>
            <a:ext uri="{FF2B5EF4-FFF2-40B4-BE49-F238E27FC236}">
              <a16:creationId xmlns:a16="http://schemas.microsoft.com/office/drawing/2014/main" id="{C5BF3AB8-CCFE-462F-A126-DA68C6ACC69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89" name="AutoShape 23" descr="Image result for 981-000574">
          <a:extLst>
            <a:ext uri="{FF2B5EF4-FFF2-40B4-BE49-F238E27FC236}">
              <a16:creationId xmlns:a16="http://schemas.microsoft.com/office/drawing/2014/main" id="{3BCA4475-E753-4A7D-A034-B6E69433DCC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90" name="AutoShape 23" descr="Image result for 981-000574">
          <a:extLst>
            <a:ext uri="{FF2B5EF4-FFF2-40B4-BE49-F238E27FC236}">
              <a16:creationId xmlns:a16="http://schemas.microsoft.com/office/drawing/2014/main" id="{C231BCC5-4FCB-4DBE-9815-CB8555F547E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91" name="AutoShape 23" descr="Image result for 981-000574">
          <a:extLst>
            <a:ext uri="{FF2B5EF4-FFF2-40B4-BE49-F238E27FC236}">
              <a16:creationId xmlns:a16="http://schemas.microsoft.com/office/drawing/2014/main" id="{61772606-773C-47A0-8E4A-E6465855E5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592" name="AutoShape 23" descr="Image result for 981-000574">
          <a:extLst>
            <a:ext uri="{FF2B5EF4-FFF2-40B4-BE49-F238E27FC236}">
              <a16:creationId xmlns:a16="http://schemas.microsoft.com/office/drawing/2014/main" id="{07BAAD34-1ADE-4DE1-9073-96BED78AC12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93" name="AutoShape 23" descr="Image result for 981-000574">
          <a:extLst>
            <a:ext uri="{FF2B5EF4-FFF2-40B4-BE49-F238E27FC236}">
              <a16:creationId xmlns:a16="http://schemas.microsoft.com/office/drawing/2014/main" id="{0D152EBE-FAEC-4E41-AC81-DC5066D6F68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594" name="AutoShape 23" descr="Image result for 981-000574">
          <a:extLst>
            <a:ext uri="{FF2B5EF4-FFF2-40B4-BE49-F238E27FC236}">
              <a16:creationId xmlns:a16="http://schemas.microsoft.com/office/drawing/2014/main" id="{6AA5ECFF-CE82-425A-A39A-098D9FA56A8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95" name="AutoShape 23" descr="Image result for 981-000574">
          <a:extLst>
            <a:ext uri="{FF2B5EF4-FFF2-40B4-BE49-F238E27FC236}">
              <a16:creationId xmlns:a16="http://schemas.microsoft.com/office/drawing/2014/main" id="{A6817654-C633-4573-95F6-C73815AACD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96" name="AutoShape 23" descr="Image result for 981-000574">
          <a:extLst>
            <a:ext uri="{FF2B5EF4-FFF2-40B4-BE49-F238E27FC236}">
              <a16:creationId xmlns:a16="http://schemas.microsoft.com/office/drawing/2014/main" id="{8565538C-562C-4E86-80D7-DBDC465F3CF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97" name="AutoShape 23" descr="Image result for 981-000574">
          <a:extLst>
            <a:ext uri="{FF2B5EF4-FFF2-40B4-BE49-F238E27FC236}">
              <a16:creationId xmlns:a16="http://schemas.microsoft.com/office/drawing/2014/main" id="{CF5A597E-5FEB-45E2-8A13-716F115B12C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98" name="AutoShape 23" descr="Image result for 981-000574">
          <a:extLst>
            <a:ext uri="{FF2B5EF4-FFF2-40B4-BE49-F238E27FC236}">
              <a16:creationId xmlns:a16="http://schemas.microsoft.com/office/drawing/2014/main" id="{1C47387D-A5F9-46D2-9688-E96C51C545F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599" name="AutoShape 23" descr="Image result for 981-000574">
          <a:extLst>
            <a:ext uri="{FF2B5EF4-FFF2-40B4-BE49-F238E27FC236}">
              <a16:creationId xmlns:a16="http://schemas.microsoft.com/office/drawing/2014/main" id="{23D81B0D-BDB0-453F-9506-D7E7A3DB14D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00" name="AutoShape 23" descr="Image result for 981-000574">
          <a:extLst>
            <a:ext uri="{FF2B5EF4-FFF2-40B4-BE49-F238E27FC236}">
              <a16:creationId xmlns:a16="http://schemas.microsoft.com/office/drawing/2014/main" id="{137584F1-AE18-4014-9C67-58F731D1C2F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01" name="AutoShape 23" descr="Image result for 981-000574">
          <a:extLst>
            <a:ext uri="{FF2B5EF4-FFF2-40B4-BE49-F238E27FC236}">
              <a16:creationId xmlns:a16="http://schemas.microsoft.com/office/drawing/2014/main" id="{48842826-9408-4EA2-8612-EF7CD9F70F5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02" name="AutoShape 23" descr="Image result for 981-000574">
          <a:extLst>
            <a:ext uri="{FF2B5EF4-FFF2-40B4-BE49-F238E27FC236}">
              <a16:creationId xmlns:a16="http://schemas.microsoft.com/office/drawing/2014/main" id="{52A14235-07B4-4721-9996-7E5D5007010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03" name="AutoShape 23" descr="Image result for 981-000574">
          <a:extLst>
            <a:ext uri="{FF2B5EF4-FFF2-40B4-BE49-F238E27FC236}">
              <a16:creationId xmlns:a16="http://schemas.microsoft.com/office/drawing/2014/main" id="{04132BEC-9BA3-4192-A4D4-8AF5F135B0D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04" name="AutoShape 23" descr="Image result for 981-000574">
          <a:extLst>
            <a:ext uri="{FF2B5EF4-FFF2-40B4-BE49-F238E27FC236}">
              <a16:creationId xmlns:a16="http://schemas.microsoft.com/office/drawing/2014/main" id="{8C5409E7-9E73-4066-9497-0EAA4E0DCAB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05" name="AutoShape 23" descr="Image result for 981-000574">
          <a:extLst>
            <a:ext uri="{FF2B5EF4-FFF2-40B4-BE49-F238E27FC236}">
              <a16:creationId xmlns:a16="http://schemas.microsoft.com/office/drawing/2014/main" id="{B724E12A-D836-48F7-B3CE-9135E4833F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06" name="AutoShape 23" descr="Image result for 981-000574">
          <a:extLst>
            <a:ext uri="{FF2B5EF4-FFF2-40B4-BE49-F238E27FC236}">
              <a16:creationId xmlns:a16="http://schemas.microsoft.com/office/drawing/2014/main" id="{582BFA23-FF1B-4DB2-93FD-295624C4A28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07" name="AutoShape 23" descr="Image result for 981-000574">
          <a:extLst>
            <a:ext uri="{FF2B5EF4-FFF2-40B4-BE49-F238E27FC236}">
              <a16:creationId xmlns:a16="http://schemas.microsoft.com/office/drawing/2014/main" id="{CB68A1CD-828D-4F9E-A925-1978DB102C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08" name="AutoShape 23" descr="Image result for 981-000574">
          <a:extLst>
            <a:ext uri="{FF2B5EF4-FFF2-40B4-BE49-F238E27FC236}">
              <a16:creationId xmlns:a16="http://schemas.microsoft.com/office/drawing/2014/main" id="{603532DE-AF8B-4B79-84C9-0C279C0E431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09" name="AutoShape 23" descr="Image result for 981-000574">
          <a:extLst>
            <a:ext uri="{FF2B5EF4-FFF2-40B4-BE49-F238E27FC236}">
              <a16:creationId xmlns:a16="http://schemas.microsoft.com/office/drawing/2014/main" id="{ECB83144-1DAF-4712-8C11-A468FAC7930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10" name="AutoShape 23" descr="Image result for 981-000574">
          <a:extLst>
            <a:ext uri="{FF2B5EF4-FFF2-40B4-BE49-F238E27FC236}">
              <a16:creationId xmlns:a16="http://schemas.microsoft.com/office/drawing/2014/main" id="{0F1FC49A-2F84-4301-9DA0-A5E8FEC04EE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11" name="AutoShape 23" descr="Image result for 981-000574">
          <a:extLst>
            <a:ext uri="{FF2B5EF4-FFF2-40B4-BE49-F238E27FC236}">
              <a16:creationId xmlns:a16="http://schemas.microsoft.com/office/drawing/2014/main" id="{F26101A5-4521-4A3C-968A-086E2A634C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12" name="AutoShape 23" descr="Image result for 981-000574">
          <a:extLst>
            <a:ext uri="{FF2B5EF4-FFF2-40B4-BE49-F238E27FC236}">
              <a16:creationId xmlns:a16="http://schemas.microsoft.com/office/drawing/2014/main" id="{8C38764B-3524-4311-B409-3DB47ABC6DD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13" name="AutoShape 23" descr="Image result for 981-000574">
          <a:extLst>
            <a:ext uri="{FF2B5EF4-FFF2-40B4-BE49-F238E27FC236}">
              <a16:creationId xmlns:a16="http://schemas.microsoft.com/office/drawing/2014/main" id="{2C6AB2C8-864D-43C1-ADD5-8DE7B2AA34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14" name="AutoShape 23" descr="Image result for 981-000574">
          <a:extLst>
            <a:ext uri="{FF2B5EF4-FFF2-40B4-BE49-F238E27FC236}">
              <a16:creationId xmlns:a16="http://schemas.microsoft.com/office/drawing/2014/main" id="{4D089C9A-02B7-4894-B9F6-4715D0D9780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15" name="AutoShape 23" descr="Image result for 981-000574">
          <a:extLst>
            <a:ext uri="{FF2B5EF4-FFF2-40B4-BE49-F238E27FC236}">
              <a16:creationId xmlns:a16="http://schemas.microsoft.com/office/drawing/2014/main" id="{1A7873AF-6581-4778-A02E-DB00AECCF1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16" name="AutoShape 23" descr="Image result for 981-000574">
          <a:extLst>
            <a:ext uri="{FF2B5EF4-FFF2-40B4-BE49-F238E27FC236}">
              <a16:creationId xmlns:a16="http://schemas.microsoft.com/office/drawing/2014/main" id="{F7141D85-C7CD-4DD4-83CA-384313BD48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17" name="AutoShape 23" descr="Image result for 981-000574">
          <a:extLst>
            <a:ext uri="{FF2B5EF4-FFF2-40B4-BE49-F238E27FC236}">
              <a16:creationId xmlns:a16="http://schemas.microsoft.com/office/drawing/2014/main" id="{37B8CDF6-6460-450C-8E56-DD9BF859910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18" name="AutoShape 23" descr="Image result for 981-000574">
          <a:extLst>
            <a:ext uri="{FF2B5EF4-FFF2-40B4-BE49-F238E27FC236}">
              <a16:creationId xmlns:a16="http://schemas.microsoft.com/office/drawing/2014/main" id="{BE19747B-94D0-4383-B43E-1A7846C141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19" name="AutoShape 23" descr="Image result for 981-000574">
          <a:extLst>
            <a:ext uri="{FF2B5EF4-FFF2-40B4-BE49-F238E27FC236}">
              <a16:creationId xmlns:a16="http://schemas.microsoft.com/office/drawing/2014/main" id="{05B852D0-7BEA-4416-8FAB-546CD3180F1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20" name="AutoShape 23" descr="Image result for 981-000574">
          <a:extLst>
            <a:ext uri="{FF2B5EF4-FFF2-40B4-BE49-F238E27FC236}">
              <a16:creationId xmlns:a16="http://schemas.microsoft.com/office/drawing/2014/main" id="{325FC22F-C1C6-415C-811B-2833E5DA1B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21" name="AutoShape 23" descr="Image result for 981-000574">
          <a:extLst>
            <a:ext uri="{FF2B5EF4-FFF2-40B4-BE49-F238E27FC236}">
              <a16:creationId xmlns:a16="http://schemas.microsoft.com/office/drawing/2014/main" id="{CCBA5A5B-A83C-4AB3-B1AA-4CA3F108CA4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22" name="AutoShape 23" descr="Image result for 981-000574">
          <a:extLst>
            <a:ext uri="{FF2B5EF4-FFF2-40B4-BE49-F238E27FC236}">
              <a16:creationId xmlns:a16="http://schemas.microsoft.com/office/drawing/2014/main" id="{34D3EDC3-CC8F-4294-87C2-70409D32025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23" name="AutoShape 23" descr="Image result for 981-000574">
          <a:extLst>
            <a:ext uri="{FF2B5EF4-FFF2-40B4-BE49-F238E27FC236}">
              <a16:creationId xmlns:a16="http://schemas.microsoft.com/office/drawing/2014/main" id="{BF024FBE-68A1-45DC-9C11-0199A78ACFA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24" name="AutoShape 23" descr="Image result for 981-000574">
          <a:extLst>
            <a:ext uri="{FF2B5EF4-FFF2-40B4-BE49-F238E27FC236}">
              <a16:creationId xmlns:a16="http://schemas.microsoft.com/office/drawing/2014/main" id="{9981BFC7-E19C-429B-99C3-63CA3C7EA79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25" name="AutoShape 23" descr="Image result for 981-000574">
          <a:extLst>
            <a:ext uri="{FF2B5EF4-FFF2-40B4-BE49-F238E27FC236}">
              <a16:creationId xmlns:a16="http://schemas.microsoft.com/office/drawing/2014/main" id="{A13015D7-0E47-4785-B125-505BCA772C5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26" name="AutoShape 23" descr="Image result for 981-000574">
          <a:extLst>
            <a:ext uri="{FF2B5EF4-FFF2-40B4-BE49-F238E27FC236}">
              <a16:creationId xmlns:a16="http://schemas.microsoft.com/office/drawing/2014/main" id="{D6F58019-1DF7-4E5B-A7F7-2D02DF94E1A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27" name="AutoShape 23" descr="Image result for 981-000574">
          <a:extLst>
            <a:ext uri="{FF2B5EF4-FFF2-40B4-BE49-F238E27FC236}">
              <a16:creationId xmlns:a16="http://schemas.microsoft.com/office/drawing/2014/main" id="{FA6DC521-009C-461E-B313-B5E0F105CC1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28" name="AutoShape 23" descr="Image result for 981-000574">
          <a:extLst>
            <a:ext uri="{FF2B5EF4-FFF2-40B4-BE49-F238E27FC236}">
              <a16:creationId xmlns:a16="http://schemas.microsoft.com/office/drawing/2014/main" id="{BDE25F21-9028-4048-8BC1-C70C0C28B1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29" name="AutoShape 23" descr="Image result for 981-000574">
          <a:extLst>
            <a:ext uri="{FF2B5EF4-FFF2-40B4-BE49-F238E27FC236}">
              <a16:creationId xmlns:a16="http://schemas.microsoft.com/office/drawing/2014/main" id="{0352939C-5DA2-4B96-A49A-DE9C818DA36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30" name="AutoShape 23" descr="Image result for 981-000574">
          <a:extLst>
            <a:ext uri="{FF2B5EF4-FFF2-40B4-BE49-F238E27FC236}">
              <a16:creationId xmlns:a16="http://schemas.microsoft.com/office/drawing/2014/main" id="{DBAFF9B9-8FF3-4059-B7E9-4AEE44F10A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31" name="AutoShape 23" descr="Image result for 981-000574">
          <a:extLst>
            <a:ext uri="{FF2B5EF4-FFF2-40B4-BE49-F238E27FC236}">
              <a16:creationId xmlns:a16="http://schemas.microsoft.com/office/drawing/2014/main" id="{738F837E-5051-4785-9D97-490772A72B8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32" name="AutoShape 23" descr="Image result for 981-000574">
          <a:extLst>
            <a:ext uri="{FF2B5EF4-FFF2-40B4-BE49-F238E27FC236}">
              <a16:creationId xmlns:a16="http://schemas.microsoft.com/office/drawing/2014/main" id="{F6E8E3D4-F05C-48F3-9CEB-B56F3EFF36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33" name="AutoShape 23" descr="Image result for 981-000574">
          <a:extLst>
            <a:ext uri="{FF2B5EF4-FFF2-40B4-BE49-F238E27FC236}">
              <a16:creationId xmlns:a16="http://schemas.microsoft.com/office/drawing/2014/main" id="{4088FCE9-A9F2-4721-B487-3A5596C20E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34" name="AutoShape 23" descr="Image result for 981-000574">
          <a:extLst>
            <a:ext uri="{FF2B5EF4-FFF2-40B4-BE49-F238E27FC236}">
              <a16:creationId xmlns:a16="http://schemas.microsoft.com/office/drawing/2014/main" id="{9492BDFF-A455-4D1C-A737-48B2EAEE01B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35" name="AutoShape 23" descr="Image result for 981-000574">
          <a:extLst>
            <a:ext uri="{FF2B5EF4-FFF2-40B4-BE49-F238E27FC236}">
              <a16:creationId xmlns:a16="http://schemas.microsoft.com/office/drawing/2014/main" id="{CEED6075-9079-4609-A613-03E535E77EB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36" name="AutoShape 23" descr="Image result for 981-000574">
          <a:extLst>
            <a:ext uri="{FF2B5EF4-FFF2-40B4-BE49-F238E27FC236}">
              <a16:creationId xmlns:a16="http://schemas.microsoft.com/office/drawing/2014/main" id="{2C7CD881-DE00-4C76-AB22-2B8D19B91F4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37" name="AutoShape 23" descr="Image result for 981-000574">
          <a:extLst>
            <a:ext uri="{FF2B5EF4-FFF2-40B4-BE49-F238E27FC236}">
              <a16:creationId xmlns:a16="http://schemas.microsoft.com/office/drawing/2014/main" id="{D819B6E4-3454-4581-8907-7F3DC304ADB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38" name="AutoShape 23" descr="Image result for 981-000574">
          <a:extLst>
            <a:ext uri="{FF2B5EF4-FFF2-40B4-BE49-F238E27FC236}">
              <a16:creationId xmlns:a16="http://schemas.microsoft.com/office/drawing/2014/main" id="{572C1C8A-000B-45AA-80AB-90058C1AE2C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39" name="AutoShape 23" descr="Image result for 981-000574">
          <a:extLst>
            <a:ext uri="{FF2B5EF4-FFF2-40B4-BE49-F238E27FC236}">
              <a16:creationId xmlns:a16="http://schemas.microsoft.com/office/drawing/2014/main" id="{B22E0A6D-559C-46A9-9CC9-A725B734A7A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40" name="AutoShape 23" descr="Image result for 981-000574">
          <a:extLst>
            <a:ext uri="{FF2B5EF4-FFF2-40B4-BE49-F238E27FC236}">
              <a16:creationId xmlns:a16="http://schemas.microsoft.com/office/drawing/2014/main" id="{2A97CF56-633F-4F3B-8B18-8EDB9387296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41" name="AutoShape 23" descr="Image result for 981-000574">
          <a:extLst>
            <a:ext uri="{FF2B5EF4-FFF2-40B4-BE49-F238E27FC236}">
              <a16:creationId xmlns:a16="http://schemas.microsoft.com/office/drawing/2014/main" id="{E3B75779-4443-4A45-B586-756C7F196F5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42" name="AutoShape 23" descr="Image result for 981-000574">
          <a:extLst>
            <a:ext uri="{FF2B5EF4-FFF2-40B4-BE49-F238E27FC236}">
              <a16:creationId xmlns:a16="http://schemas.microsoft.com/office/drawing/2014/main" id="{70BEBEEF-B459-4A34-B776-5FD60691554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43" name="AutoShape 23" descr="Image result for 981-000574">
          <a:extLst>
            <a:ext uri="{FF2B5EF4-FFF2-40B4-BE49-F238E27FC236}">
              <a16:creationId xmlns:a16="http://schemas.microsoft.com/office/drawing/2014/main" id="{5C94CC3F-C3F0-4137-85B1-ADDC0EEA59C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44" name="AutoShape 23" descr="Image result for 981-000574">
          <a:extLst>
            <a:ext uri="{FF2B5EF4-FFF2-40B4-BE49-F238E27FC236}">
              <a16:creationId xmlns:a16="http://schemas.microsoft.com/office/drawing/2014/main" id="{5AFA2291-31FD-45A6-8C9D-390E66A294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45" name="AutoShape 23" descr="Image result for 981-000574">
          <a:extLst>
            <a:ext uri="{FF2B5EF4-FFF2-40B4-BE49-F238E27FC236}">
              <a16:creationId xmlns:a16="http://schemas.microsoft.com/office/drawing/2014/main" id="{F9A09675-080D-4DDF-BEFE-7559F919B2F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46" name="AutoShape 23" descr="Image result for 981-000574">
          <a:extLst>
            <a:ext uri="{FF2B5EF4-FFF2-40B4-BE49-F238E27FC236}">
              <a16:creationId xmlns:a16="http://schemas.microsoft.com/office/drawing/2014/main" id="{1AA019F8-8665-497C-8DE1-42389B681E5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47" name="AutoShape 23" descr="Image result for 981-000574">
          <a:extLst>
            <a:ext uri="{FF2B5EF4-FFF2-40B4-BE49-F238E27FC236}">
              <a16:creationId xmlns:a16="http://schemas.microsoft.com/office/drawing/2014/main" id="{AF0220EC-ED68-42BD-98EA-2E027FAA7F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48" name="AutoShape 23" descr="Image result for 981-000574">
          <a:extLst>
            <a:ext uri="{FF2B5EF4-FFF2-40B4-BE49-F238E27FC236}">
              <a16:creationId xmlns:a16="http://schemas.microsoft.com/office/drawing/2014/main" id="{D01D00D6-F48E-48A8-A530-4B81A17C07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49" name="AutoShape 23" descr="Image result for 981-000574">
          <a:extLst>
            <a:ext uri="{FF2B5EF4-FFF2-40B4-BE49-F238E27FC236}">
              <a16:creationId xmlns:a16="http://schemas.microsoft.com/office/drawing/2014/main" id="{55C482A9-22CD-44FF-BDB6-FF11C3E8313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50" name="AutoShape 23" descr="Image result for 981-000574">
          <a:extLst>
            <a:ext uri="{FF2B5EF4-FFF2-40B4-BE49-F238E27FC236}">
              <a16:creationId xmlns:a16="http://schemas.microsoft.com/office/drawing/2014/main" id="{5FA291BA-816C-446D-8F0C-CE58E16D9D7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51" name="AutoShape 23" descr="Image result for 981-000574">
          <a:extLst>
            <a:ext uri="{FF2B5EF4-FFF2-40B4-BE49-F238E27FC236}">
              <a16:creationId xmlns:a16="http://schemas.microsoft.com/office/drawing/2014/main" id="{B6E5F0D1-70D4-46A0-B3E2-EA901FB8E3C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52" name="AutoShape 23" descr="Image result for 981-000574">
          <a:extLst>
            <a:ext uri="{FF2B5EF4-FFF2-40B4-BE49-F238E27FC236}">
              <a16:creationId xmlns:a16="http://schemas.microsoft.com/office/drawing/2014/main" id="{7EB6DDF0-5033-4B80-94CF-575252F9470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53" name="AutoShape 23" descr="Image result for 981-000574">
          <a:extLst>
            <a:ext uri="{FF2B5EF4-FFF2-40B4-BE49-F238E27FC236}">
              <a16:creationId xmlns:a16="http://schemas.microsoft.com/office/drawing/2014/main" id="{D4209BA7-42EB-4DCC-A65D-7FE1514193B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54" name="AutoShape 23" descr="Image result for 981-000574">
          <a:extLst>
            <a:ext uri="{FF2B5EF4-FFF2-40B4-BE49-F238E27FC236}">
              <a16:creationId xmlns:a16="http://schemas.microsoft.com/office/drawing/2014/main" id="{515762D4-1D39-439A-A0B4-EDF07AF23DB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55" name="AutoShape 23" descr="Image result for 981-000574">
          <a:extLst>
            <a:ext uri="{FF2B5EF4-FFF2-40B4-BE49-F238E27FC236}">
              <a16:creationId xmlns:a16="http://schemas.microsoft.com/office/drawing/2014/main" id="{62395A88-2933-4AE1-838E-0A129F762F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56" name="AutoShape 23" descr="Image result for 981-000574">
          <a:extLst>
            <a:ext uri="{FF2B5EF4-FFF2-40B4-BE49-F238E27FC236}">
              <a16:creationId xmlns:a16="http://schemas.microsoft.com/office/drawing/2014/main" id="{D15DFBB8-001D-413C-9FDE-93A71B3448E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57" name="AutoShape 23" descr="Image result for 981-000574">
          <a:extLst>
            <a:ext uri="{FF2B5EF4-FFF2-40B4-BE49-F238E27FC236}">
              <a16:creationId xmlns:a16="http://schemas.microsoft.com/office/drawing/2014/main" id="{2D499D85-35A8-415C-BEFC-750857A9132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58" name="AutoShape 23" descr="Image result for 981-000574">
          <a:extLst>
            <a:ext uri="{FF2B5EF4-FFF2-40B4-BE49-F238E27FC236}">
              <a16:creationId xmlns:a16="http://schemas.microsoft.com/office/drawing/2014/main" id="{99F79A9B-88B9-4DDD-B73D-BD119F4B54B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59" name="AutoShape 23" descr="Image result for 981-000574">
          <a:extLst>
            <a:ext uri="{FF2B5EF4-FFF2-40B4-BE49-F238E27FC236}">
              <a16:creationId xmlns:a16="http://schemas.microsoft.com/office/drawing/2014/main" id="{FB0A1ADF-DAD9-46DE-A695-F9AD7610CEA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60" name="AutoShape 23" descr="Image result for 981-000574">
          <a:extLst>
            <a:ext uri="{FF2B5EF4-FFF2-40B4-BE49-F238E27FC236}">
              <a16:creationId xmlns:a16="http://schemas.microsoft.com/office/drawing/2014/main" id="{74895F2B-DC6A-4E62-83BA-4BDB0A65BFB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61" name="AutoShape 23" descr="Image result for 981-000574">
          <a:extLst>
            <a:ext uri="{FF2B5EF4-FFF2-40B4-BE49-F238E27FC236}">
              <a16:creationId xmlns:a16="http://schemas.microsoft.com/office/drawing/2014/main" id="{49AB377F-F9CE-4FD8-B24A-6D4BB0B2D00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62" name="AutoShape 23" descr="Image result for 981-000574">
          <a:extLst>
            <a:ext uri="{FF2B5EF4-FFF2-40B4-BE49-F238E27FC236}">
              <a16:creationId xmlns:a16="http://schemas.microsoft.com/office/drawing/2014/main" id="{8E92E2D9-57C4-4332-9355-D63475E6406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63" name="AutoShape 23" descr="Image result for 981-000574">
          <a:extLst>
            <a:ext uri="{FF2B5EF4-FFF2-40B4-BE49-F238E27FC236}">
              <a16:creationId xmlns:a16="http://schemas.microsoft.com/office/drawing/2014/main" id="{D03BD3C9-E35F-4B4E-8382-B48ECE802D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64" name="AutoShape 23" descr="Image result for 981-000574">
          <a:extLst>
            <a:ext uri="{FF2B5EF4-FFF2-40B4-BE49-F238E27FC236}">
              <a16:creationId xmlns:a16="http://schemas.microsoft.com/office/drawing/2014/main" id="{E8373EFF-673D-4387-ABB6-29F0BEEC768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65" name="AutoShape 23" descr="Image result for 981-000574">
          <a:extLst>
            <a:ext uri="{FF2B5EF4-FFF2-40B4-BE49-F238E27FC236}">
              <a16:creationId xmlns:a16="http://schemas.microsoft.com/office/drawing/2014/main" id="{42CD1802-BF36-4C21-8C9B-D8F293696E1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66" name="AutoShape 23" descr="Image result for 981-000574">
          <a:extLst>
            <a:ext uri="{FF2B5EF4-FFF2-40B4-BE49-F238E27FC236}">
              <a16:creationId xmlns:a16="http://schemas.microsoft.com/office/drawing/2014/main" id="{EDE1F2F7-61C2-4EAF-9FA3-88E3535BDE9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67" name="AutoShape 23" descr="Image result for 981-000574">
          <a:extLst>
            <a:ext uri="{FF2B5EF4-FFF2-40B4-BE49-F238E27FC236}">
              <a16:creationId xmlns:a16="http://schemas.microsoft.com/office/drawing/2014/main" id="{6658B9C4-437D-4BAA-B242-51CA3906FC1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68" name="AutoShape 23" descr="Image result for 981-000574">
          <a:extLst>
            <a:ext uri="{FF2B5EF4-FFF2-40B4-BE49-F238E27FC236}">
              <a16:creationId xmlns:a16="http://schemas.microsoft.com/office/drawing/2014/main" id="{DFAAE2D4-2CAC-4FE1-9B24-CA4DB0C0CD5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69" name="AutoShape 23" descr="Image result for 981-000574">
          <a:extLst>
            <a:ext uri="{FF2B5EF4-FFF2-40B4-BE49-F238E27FC236}">
              <a16:creationId xmlns:a16="http://schemas.microsoft.com/office/drawing/2014/main" id="{D5A707C5-148E-4044-889B-4C3043487B9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70" name="AutoShape 23" descr="Image result for 981-000574">
          <a:extLst>
            <a:ext uri="{FF2B5EF4-FFF2-40B4-BE49-F238E27FC236}">
              <a16:creationId xmlns:a16="http://schemas.microsoft.com/office/drawing/2014/main" id="{A35857DE-0DF3-490E-AFB5-792656345CB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71" name="AutoShape 23" descr="Image result for 981-000574">
          <a:extLst>
            <a:ext uri="{FF2B5EF4-FFF2-40B4-BE49-F238E27FC236}">
              <a16:creationId xmlns:a16="http://schemas.microsoft.com/office/drawing/2014/main" id="{FC6B146E-F1F5-4FE7-BFA9-6D0A9A223B8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72" name="AutoShape 23" descr="Image result for 981-000574">
          <a:extLst>
            <a:ext uri="{FF2B5EF4-FFF2-40B4-BE49-F238E27FC236}">
              <a16:creationId xmlns:a16="http://schemas.microsoft.com/office/drawing/2014/main" id="{E74634DF-47E3-401C-A77C-041C91B52B4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73" name="AutoShape 23" descr="Image result for 981-000574">
          <a:extLst>
            <a:ext uri="{FF2B5EF4-FFF2-40B4-BE49-F238E27FC236}">
              <a16:creationId xmlns:a16="http://schemas.microsoft.com/office/drawing/2014/main" id="{67D1E90B-EFE7-44C8-89C6-A36623269A3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74" name="AutoShape 23" descr="Image result for 981-000574">
          <a:extLst>
            <a:ext uri="{FF2B5EF4-FFF2-40B4-BE49-F238E27FC236}">
              <a16:creationId xmlns:a16="http://schemas.microsoft.com/office/drawing/2014/main" id="{674F7DCE-6949-4EF4-98AE-991103E6D45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75" name="AutoShape 23" descr="Image result for 981-000574">
          <a:extLst>
            <a:ext uri="{FF2B5EF4-FFF2-40B4-BE49-F238E27FC236}">
              <a16:creationId xmlns:a16="http://schemas.microsoft.com/office/drawing/2014/main" id="{42847C28-F730-4862-968B-7800EA7B9DD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76" name="AutoShape 23" descr="Image result for 981-000574">
          <a:extLst>
            <a:ext uri="{FF2B5EF4-FFF2-40B4-BE49-F238E27FC236}">
              <a16:creationId xmlns:a16="http://schemas.microsoft.com/office/drawing/2014/main" id="{F9F277DF-B228-4D5F-812F-11F27D57CE0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77" name="AutoShape 23" descr="Image result for 981-000574">
          <a:extLst>
            <a:ext uri="{FF2B5EF4-FFF2-40B4-BE49-F238E27FC236}">
              <a16:creationId xmlns:a16="http://schemas.microsoft.com/office/drawing/2014/main" id="{1CBC894A-49EC-41C9-8152-2F5FD54904B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78" name="AutoShape 23" descr="Image result for 981-000574">
          <a:extLst>
            <a:ext uri="{FF2B5EF4-FFF2-40B4-BE49-F238E27FC236}">
              <a16:creationId xmlns:a16="http://schemas.microsoft.com/office/drawing/2014/main" id="{D1F8A6AA-2A06-46CF-9E15-3B98CE1AE0A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79" name="AutoShape 23" descr="Image result for 981-000574">
          <a:extLst>
            <a:ext uri="{FF2B5EF4-FFF2-40B4-BE49-F238E27FC236}">
              <a16:creationId xmlns:a16="http://schemas.microsoft.com/office/drawing/2014/main" id="{FC161BE8-0583-458D-B5FC-6E52DDB660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80" name="AutoShape 23" descr="Image result for 981-000574">
          <a:extLst>
            <a:ext uri="{FF2B5EF4-FFF2-40B4-BE49-F238E27FC236}">
              <a16:creationId xmlns:a16="http://schemas.microsoft.com/office/drawing/2014/main" id="{769A99AE-7F5C-4E9E-B964-D5BF3F5CAF5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81" name="AutoShape 23" descr="Image result for 981-000574">
          <a:extLst>
            <a:ext uri="{FF2B5EF4-FFF2-40B4-BE49-F238E27FC236}">
              <a16:creationId xmlns:a16="http://schemas.microsoft.com/office/drawing/2014/main" id="{08B02ABD-2B02-44A7-B7DC-713497E5613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82" name="AutoShape 23" descr="Image result for 981-000574">
          <a:extLst>
            <a:ext uri="{FF2B5EF4-FFF2-40B4-BE49-F238E27FC236}">
              <a16:creationId xmlns:a16="http://schemas.microsoft.com/office/drawing/2014/main" id="{545BC392-6C9E-44FE-9FC2-BA2CA87BC8A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83" name="AutoShape 23" descr="Image result for 981-000574">
          <a:extLst>
            <a:ext uri="{FF2B5EF4-FFF2-40B4-BE49-F238E27FC236}">
              <a16:creationId xmlns:a16="http://schemas.microsoft.com/office/drawing/2014/main" id="{6CF5E467-ACFC-42D9-9C01-8FE9ECC16ED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84" name="AutoShape 23" descr="Image result for 981-000574">
          <a:extLst>
            <a:ext uri="{FF2B5EF4-FFF2-40B4-BE49-F238E27FC236}">
              <a16:creationId xmlns:a16="http://schemas.microsoft.com/office/drawing/2014/main" id="{FB726632-B193-4AB0-A7F8-CB1041AE607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85" name="AutoShape 23" descr="Image result for 981-000574">
          <a:extLst>
            <a:ext uri="{FF2B5EF4-FFF2-40B4-BE49-F238E27FC236}">
              <a16:creationId xmlns:a16="http://schemas.microsoft.com/office/drawing/2014/main" id="{8DAD89F6-DB9E-45B5-B963-70976301A66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86" name="AutoShape 23" descr="Image result for 981-000574">
          <a:extLst>
            <a:ext uri="{FF2B5EF4-FFF2-40B4-BE49-F238E27FC236}">
              <a16:creationId xmlns:a16="http://schemas.microsoft.com/office/drawing/2014/main" id="{6D95C557-35C5-46B0-9EE6-5AB02BEE442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87" name="AutoShape 23" descr="Image result for 981-000574">
          <a:extLst>
            <a:ext uri="{FF2B5EF4-FFF2-40B4-BE49-F238E27FC236}">
              <a16:creationId xmlns:a16="http://schemas.microsoft.com/office/drawing/2014/main" id="{EDA3ABBA-5BF9-4488-83A2-BED81D6330E8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88" name="AutoShape 23" descr="Image result for 981-000574">
          <a:extLst>
            <a:ext uri="{FF2B5EF4-FFF2-40B4-BE49-F238E27FC236}">
              <a16:creationId xmlns:a16="http://schemas.microsoft.com/office/drawing/2014/main" id="{EB29CD63-88D0-44B4-99FC-EA26A8FA376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89" name="AutoShape 23" descr="Image result for 981-000574">
          <a:extLst>
            <a:ext uri="{FF2B5EF4-FFF2-40B4-BE49-F238E27FC236}">
              <a16:creationId xmlns:a16="http://schemas.microsoft.com/office/drawing/2014/main" id="{229FB1ED-F0C1-42B4-86FA-4EE76CFA94F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90" name="AutoShape 23" descr="Image result for 981-000574">
          <a:extLst>
            <a:ext uri="{FF2B5EF4-FFF2-40B4-BE49-F238E27FC236}">
              <a16:creationId xmlns:a16="http://schemas.microsoft.com/office/drawing/2014/main" id="{00C78CB2-BF3D-4460-8676-947369E7C2B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91" name="AutoShape 23" descr="Image result for 981-000574">
          <a:extLst>
            <a:ext uri="{FF2B5EF4-FFF2-40B4-BE49-F238E27FC236}">
              <a16:creationId xmlns:a16="http://schemas.microsoft.com/office/drawing/2014/main" id="{9EBCA8EF-700B-48D5-A37A-05FF082B8E7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92" name="AutoShape 23" descr="Image result for 981-000574">
          <a:extLst>
            <a:ext uri="{FF2B5EF4-FFF2-40B4-BE49-F238E27FC236}">
              <a16:creationId xmlns:a16="http://schemas.microsoft.com/office/drawing/2014/main" id="{5AFAE051-E22C-45DA-A484-6A46AAF252A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693" name="AutoShape 23" descr="Image result for 981-000574">
          <a:extLst>
            <a:ext uri="{FF2B5EF4-FFF2-40B4-BE49-F238E27FC236}">
              <a16:creationId xmlns:a16="http://schemas.microsoft.com/office/drawing/2014/main" id="{197B5F19-97B1-4821-B1E0-187AB236A43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94" name="AutoShape 23" descr="Image result for 981-000574">
          <a:extLst>
            <a:ext uri="{FF2B5EF4-FFF2-40B4-BE49-F238E27FC236}">
              <a16:creationId xmlns:a16="http://schemas.microsoft.com/office/drawing/2014/main" id="{40006D9F-3380-4DF5-8E18-687B508BDDD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95" name="AutoShape 23" descr="Image result for 981-000574">
          <a:extLst>
            <a:ext uri="{FF2B5EF4-FFF2-40B4-BE49-F238E27FC236}">
              <a16:creationId xmlns:a16="http://schemas.microsoft.com/office/drawing/2014/main" id="{91B67F0C-71E1-4534-989F-3BDF21BB2E2E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96" name="AutoShape 23" descr="Image result for 981-000574">
          <a:extLst>
            <a:ext uri="{FF2B5EF4-FFF2-40B4-BE49-F238E27FC236}">
              <a16:creationId xmlns:a16="http://schemas.microsoft.com/office/drawing/2014/main" id="{A77D5C5E-402F-461C-8E68-6EC2E04C88B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97" name="AutoShape 23" descr="Image result for 981-000574">
          <a:extLst>
            <a:ext uri="{FF2B5EF4-FFF2-40B4-BE49-F238E27FC236}">
              <a16:creationId xmlns:a16="http://schemas.microsoft.com/office/drawing/2014/main" id="{BBF47ABB-ECCA-4D63-AD59-267E78B63FE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698" name="AutoShape 23" descr="Image result for 981-000574">
          <a:extLst>
            <a:ext uri="{FF2B5EF4-FFF2-40B4-BE49-F238E27FC236}">
              <a16:creationId xmlns:a16="http://schemas.microsoft.com/office/drawing/2014/main" id="{31A5F57D-4D5C-45AA-BF86-77339FD5E15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699" name="AutoShape 23" descr="Image result for 981-000574">
          <a:extLst>
            <a:ext uri="{FF2B5EF4-FFF2-40B4-BE49-F238E27FC236}">
              <a16:creationId xmlns:a16="http://schemas.microsoft.com/office/drawing/2014/main" id="{FC2A9280-4BFE-43C9-908B-BBBB6D11DD2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00" name="AutoShape 23" descr="Image result for 981-000574">
          <a:extLst>
            <a:ext uri="{FF2B5EF4-FFF2-40B4-BE49-F238E27FC236}">
              <a16:creationId xmlns:a16="http://schemas.microsoft.com/office/drawing/2014/main" id="{92E839FC-31B4-437C-B78F-E95B95C242F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01" name="AutoShape 23" descr="Image result for 981-000574">
          <a:extLst>
            <a:ext uri="{FF2B5EF4-FFF2-40B4-BE49-F238E27FC236}">
              <a16:creationId xmlns:a16="http://schemas.microsoft.com/office/drawing/2014/main" id="{FB4693D7-C56F-45EC-B2A2-EFF18FB0EC3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702" name="AutoShape 23" descr="Image result for 981-000574">
          <a:extLst>
            <a:ext uri="{FF2B5EF4-FFF2-40B4-BE49-F238E27FC236}">
              <a16:creationId xmlns:a16="http://schemas.microsoft.com/office/drawing/2014/main" id="{906CA698-0C8E-4B02-A0E5-5088ECBE423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03" name="AutoShape 23" descr="Image result for 981-000574">
          <a:extLst>
            <a:ext uri="{FF2B5EF4-FFF2-40B4-BE49-F238E27FC236}">
              <a16:creationId xmlns:a16="http://schemas.microsoft.com/office/drawing/2014/main" id="{55AB1788-0E6F-47CE-A7C8-0FF336849397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04" name="AutoShape 23" descr="Image result for 981-000574">
          <a:extLst>
            <a:ext uri="{FF2B5EF4-FFF2-40B4-BE49-F238E27FC236}">
              <a16:creationId xmlns:a16="http://schemas.microsoft.com/office/drawing/2014/main" id="{5D82CD54-9834-4170-A6E5-A05C3334BF2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05" name="AutoShape 23" descr="Image result for 981-000574">
          <a:extLst>
            <a:ext uri="{FF2B5EF4-FFF2-40B4-BE49-F238E27FC236}">
              <a16:creationId xmlns:a16="http://schemas.microsoft.com/office/drawing/2014/main" id="{0289D5FD-094B-49BC-92EB-D27252332D8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06" name="AutoShape 23" descr="Image result for 981-000574">
          <a:extLst>
            <a:ext uri="{FF2B5EF4-FFF2-40B4-BE49-F238E27FC236}">
              <a16:creationId xmlns:a16="http://schemas.microsoft.com/office/drawing/2014/main" id="{30D8C4A1-CF1B-46AC-82BC-1E98AEF2A3C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07" name="AutoShape 23" descr="Image result for 981-000574">
          <a:extLst>
            <a:ext uri="{FF2B5EF4-FFF2-40B4-BE49-F238E27FC236}">
              <a16:creationId xmlns:a16="http://schemas.microsoft.com/office/drawing/2014/main" id="{A3C82EF6-7525-4BE4-8637-5D0B557E230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08" name="AutoShape 23" descr="Image result for 981-000574">
          <a:extLst>
            <a:ext uri="{FF2B5EF4-FFF2-40B4-BE49-F238E27FC236}">
              <a16:creationId xmlns:a16="http://schemas.microsoft.com/office/drawing/2014/main" id="{DC293B3A-1746-4ADB-BAED-6436D1783AB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09" name="AutoShape 23" descr="Image result for 981-000574">
          <a:extLst>
            <a:ext uri="{FF2B5EF4-FFF2-40B4-BE49-F238E27FC236}">
              <a16:creationId xmlns:a16="http://schemas.microsoft.com/office/drawing/2014/main" id="{095172FF-E847-4208-9FC0-F2FE2F1362E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10" name="AutoShape 23" descr="Image result for 981-000574">
          <a:extLst>
            <a:ext uri="{FF2B5EF4-FFF2-40B4-BE49-F238E27FC236}">
              <a16:creationId xmlns:a16="http://schemas.microsoft.com/office/drawing/2014/main" id="{B09DCD90-46D7-4826-8F2E-A51EC778C2D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711" name="AutoShape 23" descr="Image result for 981-000574">
          <a:extLst>
            <a:ext uri="{FF2B5EF4-FFF2-40B4-BE49-F238E27FC236}">
              <a16:creationId xmlns:a16="http://schemas.microsoft.com/office/drawing/2014/main" id="{61FBAAAC-4711-4194-AE97-A5F46BFBE98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12" name="AutoShape 23" descr="Image result for 981-000574">
          <a:extLst>
            <a:ext uri="{FF2B5EF4-FFF2-40B4-BE49-F238E27FC236}">
              <a16:creationId xmlns:a16="http://schemas.microsoft.com/office/drawing/2014/main" id="{0369E84B-A835-46B6-9A04-E11892B0F34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13" name="AutoShape 23" descr="Image result for 981-000574">
          <a:extLst>
            <a:ext uri="{FF2B5EF4-FFF2-40B4-BE49-F238E27FC236}">
              <a16:creationId xmlns:a16="http://schemas.microsoft.com/office/drawing/2014/main" id="{67740506-BC47-40CC-8ADF-9204372679A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14" name="AutoShape 23" descr="Image result for 981-000574">
          <a:extLst>
            <a:ext uri="{FF2B5EF4-FFF2-40B4-BE49-F238E27FC236}">
              <a16:creationId xmlns:a16="http://schemas.microsoft.com/office/drawing/2014/main" id="{C044E1E6-000D-4454-9C60-D2CD530CE39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15" name="AutoShape 23" descr="Image result for 981-000574">
          <a:extLst>
            <a:ext uri="{FF2B5EF4-FFF2-40B4-BE49-F238E27FC236}">
              <a16:creationId xmlns:a16="http://schemas.microsoft.com/office/drawing/2014/main" id="{9C31D0C4-2737-434F-BEAB-EB6E0B2A0A4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16" name="AutoShape 23" descr="Image result for 981-000574">
          <a:extLst>
            <a:ext uri="{FF2B5EF4-FFF2-40B4-BE49-F238E27FC236}">
              <a16:creationId xmlns:a16="http://schemas.microsoft.com/office/drawing/2014/main" id="{ACDAD4E4-034E-4454-912E-93FD2789A0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17" name="AutoShape 23" descr="Image result for 981-000574">
          <a:extLst>
            <a:ext uri="{FF2B5EF4-FFF2-40B4-BE49-F238E27FC236}">
              <a16:creationId xmlns:a16="http://schemas.microsoft.com/office/drawing/2014/main" id="{0F177B42-D359-4B8B-AF03-F27E7FC9BF9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18" name="AutoShape 23" descr="Image result for 981-000574">
          <a:extLst>
            <a:ext uri="{FF2B5EF4-FFF2-40B4-BE49-F238E27FC236}">
              <a16:creationId xmlns:a16="http://schemas.microsoft.com/office/drawing/2014/main" id="{E7B3ADF7-B7E7-4248-A426-B3A06C9ED9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19" name="AutoShape 23" descr="Image result for 981-000574">
          <a:extLst>
            <a:ext uri="{FF2B5EF4-FFF2-40B4-BE49-F238E27FC236}">
              <a16:creationId xmlns:a16="http://schemas.microsoft.com/office/drawing/2014/main" id="{612B8EC6-F1D6-4DFE-A215-783777A15F2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720" name="AutoShape 23" descr="Image result for 981-000574">
          <a:extLst>
            <a:ext uri="{FF2B5EF4-FFF2-40B4-BE49-F238E27FC236}">
              <a16:creationId xmlns:a16="http://schemas.microsoft.com/office/drawing/2014/main" id="{12FCD3C2-C7EA-49AA-B2E9-C70349AA7DF6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21" name="AutoShape 23" descr="Image result for 981-000574">
          <a:extLst>
            <a:ext uri="{FF2B5EF4-FFF2-40B4-BE49-F238E27FC236}">
              <a16:creationId xmlns:a16="http://schemas.microsoft.com/office/drawing/2014/main" id="{730F4D1A-1D16-4D2C-9842-E763B8F05C6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22" name="AutoShape 23" descr="Image result for 981-000574">
          <a:extLst>
            <a:ext uri="{FF2B5EF4-FFF2-40B4-BE49-F238E27FC236}">
              <a16:creationId xmlns:a16="http://schemas.microsoft.com/office/drawing/2014/main" id="{4D53BD96-F2AE-4A74-BE77-8BC39184C82A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23" name="AutoShape 23" descr="Image result for 981-000574">
          <a:extLst>
            <a:ext uri="{FF2B5EF4-FFF2-40B4-BE49-F238E27FC236}">
              <a16:creationId xmlns:a16="http://schemas.microsoft.com/office/drawing/2014/main" id="{4DE7849F-F3B0-4354-BC54-8658F604C75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24" name="AutoShape 23" descr="Image result for 981-000574">
          <a:extLst>
            <a:ext uri="{FF2B5EF4-FFF2-40B4-BE49-F238E27FC236}">
              <a16:creationId xmlns:a16="http://schemas.microsoft.com/office/drawing/2014/main" id="{675DF227-D5AB-4881-97AC-581D0658E6EF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25" name="AutoShape 23" descr="Image result for 981-000574">
          <a:extLst>
            <a:ext uri="{FF2B5EF4-FFF2-40B4-BE49-F238E27FC236}">
              <a16:creationId xmlns:a16="http://schemas.microsoft.com/office/drawing/2014/main" id="{7D933BE4-C98C-4177-90AB-49CAD4E7E373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26" name="AutoShape 23" descr="Image result for 981-000574">
          <a:extLst>
            <a:ext uri="{FF2B5EF4-FFF2-40B4-BE49-F238E27FC236}">
              <a16:creationId xmlns:a16="http://schemas.microsoft.com/office/drawing/2014/main" id="{9B3303BA-F87C-41A6-AA86-FB1FA4AA8A11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4013"/>
    <xdr:sp macro="" textlink="">
      <xdr:nvSpPr>
        <xdr:cNvPr id="727" name="AutoShape 23" descr="Image result for 981-000574">
          <a:extLst>
            <a:ext uri="{FF2B5EF4-FFF2-40B4-BE49-F238E27FC236}">
              <a16:creationId xmlns:a16="http://schemas.microsoft.com/office/drawing/2014/main" id="{03468A4F-04BC-43C9-B745-0F8A2B307F5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28" name="AutoShape 23" descr="Image result for 981-000574">
          <a:extLst>
            <a:ext uri="{FF2B5EF4-FFF2-40B4-BE49-F238E27FC236}">
              <a16:creationId xmlns:a16="http://schemas.microsoft.com/office/drawing/2014/main" id="{4B04CF01-81AA-4489-BCC7-823AF4E22F5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311897"/>
    <xdr:sp macro="" textlink="">
      <xdr:nvSpPr>
        <xdr:cNvPr id="729" name="AutoShape 23" descr="Image result for 981-000574">
          <a:extLst>
            <a:ext uri="{FF2B5EF4-FFF2-40B4-BE49-F238E27FC236}">
              <a16:creationId xmlns:a16="http://schemas.microsoft.com/office/drawing/2014/main" id="{646898BE-9F7C-4AFA-ACC7-CB99AC0D396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304800" cy="311896"/>
    <xdr:sp macro="" textlink="">
      <xdr:nvSpPr>
        <xdr:cNvPr id="730" name="AutoShape 23" descr="Image result for 981-000574">
          <a:extLst>
            <a:ext uri="{FF2B5EF4-FFF2-40B4-BE49-F238E27FC236}">
              <a16:creationId xmlns:a16="http://schemas.microsoft.com/office/drawing/2014/main" id="{13EA67D5-6EA7-49D2-855F-F5B8E4BD2334}"/>
            </a:ext>
          </a:extLst>
        </xdr:cNvPr>
        <xdr:cNvSpPr>
          <a:spLocks noChangeAspect="1" noChangeArrowheads="1"/>
        </xdr:cNvSpPr>
      </xdr:nvSpPr>
      <xdr:spPr bwMode="auto">
        <a:xfrm>
          <a:off x="4657725" y="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31" name="Shape 3" descr="Image result for 981-000574">
          <a:extLst>
            <a:ext uri="{FF2B5EF4-FFF2-40B4-BE49-F238E27FC236}">
              <a16:creationId xmlns:a16="http://schemas.microsoft.com/office/drawing/2014/main" id="{4F0BE939-0F2E-4CCF-B1EF-4DBABE242CD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32" name="Shape 3" descr="Image result for 981-000574">
          <a:extLst>
            <a:ext uri="{FF2B5EF4-FFF2-40B4-BE49-F238E27FC236}">
              <a16:creationId xmlns:a16="http://schemas.microsoft.com/office/drawing/2014/main" id="{0048CA37-E627-491C-9A42-A6FDCC6179B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33" name="Shape 3" descr="Image result for 981-000574">
          <a:extLst>
            <a:ext uri="{FF2B5EF4-FFF2-40B4-BE49-F238E27FC236}">
              <a16:creationId xmlns:a16="http://schemas.microsoft.com/office/drawing/2014/main" id="{6D5FE14C-7177-42B6-A0C0-66F00126692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34" name="Shape 3" descr="Image result for 981-000574">
          <a:extLst>
            <a:ext uri="{FF2B5EF4-FFF2-40B4-BE49-F238E27FC236}">
              <a16:creationId xmlns:a16="http://schemas.microsoft.com/office/drawing/2014/main" id="{11F333DC-5178-4278-A450-DF003C5DC58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35" name="Shape 4" descr="Image result for 981-000574">
          <a:extLst>
            <a:ext uri="{FF2B5EF4-FFF2-40B4-BE49-F238E27FC236}">
              <a16:creationId xmlns:a16="http://schemas.microsoft.com/office/drawing/2014/main" id="{BBDA7CA8-2757-4099-AAEC-FC3B27FABC5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36" name="Shape 4" descr="Image result for 981-000574">
          <a:extLst>
            <a:ext uri="{FF2B5EF4-FFF2-40B4-BE49-F238E27FC236}">
              <a16:creationId xmlns:a16="http://schemas.microsoft.com/office/drawing/2014/main" id="{82644C32-8FB4-45F0-8E76-A1E80ACFDB8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37" name="Shape 3" descr="Image result for 981-000574">
          <a:extLst>
            <a:ext uri="{FF2B5EF4-FFF2-40B4-BE49-F238E27FC236}">
              <a16:creationId xmlns:a16="http://schemas.microsoft.com/office/drawing/2014/main" id="{060713EF-ADE9-4250-88FA-014B32DA7D2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38" name="Shape 5" descr="Image result for 981-000574">
          <a:extLst>
            <a:ext uri="{FF2B5EF4-FFF2-40B4-BE49-F238E27FC236}">
              <a16:creationId xmlns:a16="http://schemas.microsoft.com/office/drawing/2014/main" id="{2BDF32D0-CB8A-44D6-A43C-CFBD5DE5B06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39" name="Shape 3" descr="Image result for 981-000574">
          <a:extLst>
            <a:ext uri="{FF2B5EF4-FFF2-40B4-BE49-F238E27FC236}">
              <a16:creationId xmlns:a16="http://schemas.microsoft.com/office/drawing/2014/main" id="{3A29C1F4-00D5-4B68-803F-28DA9C7E1CB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40" name="Shape 3" descr="Image result for 981-000574">
          <a:extLst>
            <a:ext uri="{FF2B5EF4-FFF2-40B4-BE49-F238E27FC236}">
              <a16:creationId xmlns:a16="http://schemas.microsoft.com/office/drawing/2014/main" id="{AA2DE6E2-7611-4792-BE35-63D9241A7CB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41" name="Shape 3" descr="Image result for 981-000574">
          <a:extLst>
            <a:ext uri="{FF2B5EF4-FFF2-40B4-BE49-F238E27FC236}">
              <a16:creationId xmlns:a16="http://schemas.microsoft.com/office/drawing/2014/main" id="{B13A9117-1C39-4C4B-A013-4386B5F3A0F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42" name="Shape 3" descr="Image result for 981-000574">
          <a:extLst>
            <a:ext uri="{FF2B5EF4-FFF2-40B4-BE49-F238E27FC236}">
              <a16:creationId xmlns:a16="http://schemas.microsoft.com/office/drawing/2014/main" id="{C24F8624-269B-4C7B-8832-FB127BA4B97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43" name="Shape 3" descr="Image result for 981-000574">
          <a:extLst>
            <a:ext uri="{FF2B5EF4-FFF2-40B4-BE49-F238E27FC236}">
              <a16:creationId xmlns:a16="http://schemas.microsoft.com/office/drawing/2014/main" id="{02534F6C-F9F3-40FD-8FCC-0C7F29F8A95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44" name="Shape 4" descr="Image result for 981-000574">
          <a:extLst>
            <a:ext uri="{FF2B5EF4-FFF2-40B4-BE49-F238E27FC236}">
              <a16:creationId xmlns:a16="http://schemas.microsoft.com/office/drawing/2014/main" id="{D372F043-F16D-46EC-996F-5AF66130954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45" name="Shape 4" descr="Image result for 981-000574">
          <a:extLst>
            <a:ext uri="{FF2B5EF4-FFF2-40B4-BE49-F238E27FC236}">
              <a16:creationId xmlns:a16="http://schemas.microsoft.com/office/drawing/2014/main" id="{2197B827-A217-4FB9-8CA8-14240FC1253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46" name="Shape 3" descr="Image result for 981-000574">
          <a:extLst>
            <a:ext uri="{FF2B5EF4-FFF2-40B4-BE49-F238E27FC236}">
              <a16:creationId xmlns:a16="http://schemas.microsoft.com/office/drawing/2014/main" id="{9868FD8B-6945-4FDB-A49C-D1BA03013BD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47" name="Shape 5" descr="Image result for 981-000574">
          <a:extLst>
            <a:ext uri="{FF2B5EF4-FFF2-40B4-BE49-F238E27FC236}">
              <a16:creationId xmlns:a16="http://schemas.microsoft.com/office/drawing/2014/main" id="{8A63DC57-7963-4C5A-9D3E-C266C27BE3C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48" name="Shape 3" descr="Image result for 981-000574">
          <a:extLst>
            <a:ext uri="{FF2B5EF4-FFF2-40B4-BE49-F238E27FC236}">
              <a16:creationId xmlns:a16="http://schemas.microsoft.com/office/drawing/2014/main" id="{3C557915-30BE-4BC8-A5D7-D56EB7516A5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49" name="Shape 3" descr="Image result for 981-000574">
          <a:extLst>
            <a:ext uri="{FF2B5EF4-FFF2-40B4-BE49-F238E27FC236}">
              <a16:creationId xmlns:a16="http://schemas.microsoft.com/office/drawing/2014/main" id="{B6937910-A9AE-458A-BAFC-0AD8522AAAB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50" name="Shape 3" descr="Image result for 981-000574">
          <a:extLst>
            <a:ext uri="{FF2B5EF4-FFF2-40B4-BE49-F238E27FC236}">
              <a16:creationId xmlns:a16="http://schemas.microsoft.com/office/drawing/2014/main" id="{E194DEEF-F874-425C-AEE0-90DEC505FED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51" name="Shape 3" descr="Image result for 981-000574">
          <a:extLst>
            <a:ext uri="{FF2B5EF4-FFF2-40B4-BE49-F238E27FC236}">
              <a16:creationId xmlns:a16="http://schemas.microsoft.com/office/drawing/2014/main" id="{5C0F3702-23F3-4E76-8CC9-27E04BE9C26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52" name="Shape 3" descr="Image result for 981-000574">
          <a:extLst>
            <a:ext uri="{FF2B5EF4-FFF2-40B4-BE49-F238E27FC236}">
              <a16:creationId xmlns:a16="http://schemas.microsoft.com/office/drawing/2014/main" id="{57212E0C-3EEE-4C58-914C-D94655A298C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53" name="Shape 4" descr="Image result for 981-000574">
          <a:extLst>
            <a:ext uri="{FF2B5EF4-FFF2-40B4-BE49-F238E27FC236}">
              <a16:creationId xmlns:a16="http://schemas.microsoft.com/office/drawing/2014/main" id="{205E322A-D9DF-4171-9579-0EF0A099429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54" name="Shape 4" descr="Image result for 981-000574">
          <a:extLst>
            <a:ext uri="{FF2B5EF4-FFF2-40B4-BE49-F238E27FC236}">
              <a16:creationId xmlns:a16="http://schemas.microsoft.com/office/drawing/2014/main" id="{12685245-2932-435E-8105-9491E60999C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55" name="Shape 3" descr="Image result for 981-000574">
          <a:extLst>
            <a:ext uri="{FF2B5EF4-FFF2-40B4-BE49-F238E27FC236}">
              <a16:creationId xmlns:a16="http://schemas.microsoft.com/office/drawing/2014/main" id="{924E7B58-57A4-44C5-8526-FAEBF79B5E4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56" name="Shape 5" descr="Image result for 981-000574">
          <a:extLst>
            <a:ext uri="{FF2B5EF4-FFF2-40B4-BE49-F238E27FC236}">
              <a16:creationId xmlns:a16="http://schemas.microsoft.com/office/drawing/2014/main" id="{5DA12D65-914A-497D-A225-CD345C6B928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57" name="Shape 3" descr="Image result for 981-000574">
          <a:extLst>
            <a:ext uri="{FF2B5EF4-FFF2-40B4-BE49-F238E27FC236}">
              <a16:creationId xmlns:a16="http://schemas.microsoft.com/office/drawing/2014/main" id="{3C944126-2198-4985-8B4D-908C0242806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58" name="Shape 3" descr="Image result for 981-000574">
          <a:extLst>
            <a:ext uri="{FF2B5EF4-FFF2-40B4-BE49-F238E27FC236}">
              <a16:creationId xmlns:a16="http://schemas.microsoft.com/office/drawing/2014/main" id="{022DAC74-AE9F-40B5-86A2-E57E4D0AA2E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59" name="Shape 3" descr="Image result for 981-000574">
          <a:extLst>
            <a:ext uri="{FF2B5EF4-FFF2-40B4-BE49-F238E27FC236}">
              <a16:creationId xmlns:a16="http://schemas.microsoft.com/office/drawing/2014/main" id="{38820FCF-3E7C-40B8-8353-9E2ABBC3E63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60" name="Shape 3" descr="Image result for 981-000574">
          <a:extLst>
            <a:ext uri="{FF2B5EF4-FFF2-40B4-BE49-F238E27FC236}">
              <a16:creationId xmlns:a16="http://schemas.microsoft.com/office/drawing/2014/main" id="{2834FDB8-74C7-4CD4-AFA6-8E1E0F29A92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61" name="Shape 3" descr="Image result for 981-000574">
          <a:extLst>
            <a:ext uri="{FF2B5EF4-FFF2-40B4-BE49-F238E27FC236}">
              <a16:creationId xmlns:a16="http://schemas.microsoft.com/office/drawing/2014/main" id="{E18B2F06-6B81-4BF7-9C5E-5FEDA4AB589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62" name="Shape 4" descr="Image result for 981-000574">
          <a:extLst>
            <a:ext uri="{FF2B5EF4-FFF2-40B4-BE49-F238E27FC236}">
              <a16:creationId xmlns:a16="http://schemas.microsoft.com/office/drawing/2014/main" id="{7F9BF7D9-C2A4-454D-94A1-E187BF095E3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63" name="Shape 4" descr="Image result for 981-000574">
          <a:extLst>
            <a:ext uri="{FF2B5EF4-FFF2-40B4-BE49-F238E27FC236}">
              <a16:creationId xmlns:a16="http://schemas.microsoft.com/office/drawing/2014/main" id="{C076F0CF-0E21-4A3D-B82E-8ABE0CEA050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64" name="Shape 3" descr="Image result for 981-000574">
          <a:extLst>
            <a:ext uri="{FF2B5EF4-FFF2-40B4-BE49-F238E27FC236}">
              <a16:creationId xmlns:a16="http://schemas.microsoft.com/office/drawing/2014/main" id="{AFAFFE7C-BA11-4DE8-9ABD-CC844E05A51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65" name="Shape 5" descr="Image result for 981-000574">
          <a:extLst>
            <a:ext uri="{FF2B5EF4-FFF2-40B4-BE49-F238E27FC236}">
              <a16:creationId xmlns:a16="http://schemas.microsoft.com/office/drawing/2014/main" id="{C285E0DC-8085-4A5D-9F38-6042C6458F2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66" name="Shape 3" descr="Image result for 981-000574">
          <a:extLst>
            <a:ext uri="{FF2B5EF4-FFF2-40B4-BE49-F238E27FC236}">
              <a16:creationId xmlns:a16="http://schemas.microsoft.com/office/drawing/2014/main" id="{A1B6A5B8-FDDE-4553-80C1-F9E30F08C48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67" name="Shape 3" descr="Image result for 981-000574">
          <a:extLst>
            <a:ext uri="{FF2B5EF4-FFF2-40B4-BE49-F238E27FC236}">
              <a16:creationId xmlns:a16="http://schemas.microsoft.com/office/drawing/2014/main" id="{985186CA-AEA4-4BC5-BADF-1BABC2D4E21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68" name="Shape 3" descr="Image result for 981-000574">
          <a:extLst>
            <a:ext uri="{FF2B5EF4-FFF2-40B4-BE49-F238E27FC236}">
              <a16:creationId xmlns:a16="http://schemas.microsoft.com/office/drawing/2014/main" id="{E1719B1A-D664-440D-BC0F-7A374433221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69" name="Shape 3" descr="Image result for 981-000574">
          <a:extLst>
            <a:ext uri="{FF2B5EF4-FFF2-40B4-BE49-F238E27FC236}">
              <a16:creationId xmlns:a16="http://schemas.microsoft.com/office/drawing/2014/main" id="{89B23B78-D586-4B23-9597-9BD11C176AF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70" name="Shape 3" descr="Image result for 981-000574">
          <a:extLst>
            <a:ext uri="{FF2B5EF4-FFF2-40B4-BE49-F238E27FC236}">
              <a16:creationId xmlns:a16="http://schemas.microsoft.com/office/drawing/2014/main" id="{C630A102-4179-4327-AFB9-E42D31C8903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71" name="Shape 4" descr="Image result for 981-000574">
          <a:extLst>
            <a:ext uri="{FF2B5EF4-FFF2-40B4-BE49-F238E27FC236}">
              <a16:creationId xmlns:a16="http://schemas.microsoft.com/office/drawing/2014/main" id="{BEF287F8-71DB-45C3-98DE-57539196BC2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72" name="Shape 4" descr="Image result for 981-000574">
          <a:extLst>
            <a:ext uri="{FF2B5EF4-FFF2-40B4-BE49-F238E27FC236}">
              <a16:creationId xmlns:a16="http://schemas.microsoft.com/office/drawing/2014/main" id="{6ABF523E-E455-4791-A2E7-908F2DF39F6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73" name="Shape 3" descr="Image result for 981-000574">
          <a:extLst>
            <a:ext uri="{FF2B5EF4-FFF2-40B4-BE49-F238E27FC236}">
              <a16:creationId xmlns:a16="http://schemas.microsoft.com/office/drawing/2014/main" id="{CFB4C06C-A8C7-4A31-94FC-7D1B0057AB6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74" name="Shape 5" descr="Image result for 981-000574">
          <a:extLst>
            <a:ext uri="{FF2B5EF4-FFF2-40B4-BE49-F238E27FC236}">
              <a16:creationId xmlns:a16="http://schemas.microsoft.com/office/drawing/2014/main" id="{C1E20218-717B-459C-B4B1-BF2B7EE1BB3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75" name="Shape 3" descr="Image result for 981-000574">
          <a:extLst>
            <a:ext uri="{FF2B5EF4-FFF2-40B4-BE49-F238E27FC236}">
              <a16:creationId xmlns:a16="http://schemas.microsoft.com/office/drawing/2014/main" id="{89BF3F33-7ED6-4D92-8E0E-D6826B7F644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76" name="Shape 3" descr="Image result for 981-000574">
          <a:extLst>
            <a:ext uri="{FF2B5EF4-FFF2-40B4-BE49-F238E27FC236}">
              <a16:creationId xmlns:a16="http://schemas.microsoft.com/office/drawing/2014/main" id="{744A0953-5C0E-435A-B39B-743986B9610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77" name="Shape 3" descr="Image result for 981-000574">
          <a:extLst>
            <a:ext uri="{FF2B5EF4-FFF2-40B4-BE49-F238E27FC236}">
              <a16:creationId xmlns:a16="http://schemas.microsoft.com/office/drawing/2014/main" id="{76A632FD-5385-4513-A214-8F1974DAA69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78" name="Shape 3" descr="Image result for 981-000574">
          <a:extLst>
            <a:ext uri="{FF2B5EF4-FFF2-40B4-BE49-F238E27FC236}">
              <a16:creationId xmlns:a16="http://schemas.microsoft.com/office/drawing/2014/main" id="{97152DDB-0A38-469F-90D6-11469D9944E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79" name="Shape 3" descr="Image result for 981-000574">
          <a:extLst>
            <a:ext uri="{FF2B5EF4-FFF2-40B4-BE49-F238E27FC236}">
              <a16:creationId xmlns:a16="http://schemas.microsoft.com/office/drawing/2014/main" id="{E2AFEA3C-0589-492E-89DC-7E6D49816D4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80" name="Shape 4" descr="Image result for 981-000574">
          <a:extLst>
            <a:ext uri="{FF2B5EF4-FFF2-40B4-BE49-F238E27FC236}">
              <a16:creationId xmlns:a16="http://schemas.microsoft.com/office/drawing/2014/main" id="{D0460B47-9B0F-4E51-AEF0-3D4D76E3C95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81" name="Shape 4" descr="Image result for 981-000574">
          <a:extLst>
            <a:ext uri="{FF2B5EF4-FFF2-40B4-BE49-F238E27FC236}">
              <a16:creationId xmlns:a16="http://schemas.microsoft.com/office/drawing/2014/main" id="{8014CB37-9972-4016-8803-8071DA62E3A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82" name="Shape 3" descr="Image result for 981-000574">
          <a:extLst>
            <a:ext uri="{FF2B5EF4-FFF2-40B4-BE49-F238E27FC236}">
              <a16:creationId xmlns:a16="http://schemas.microsoft.com/office/drawing/2014/main" id="{A0A9BD7D-2CF8-4713-B5EE-0B568619B0B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83" name="Shape 5" descr="Image result for 981-000574">
          <a:extLst>
            <a:ext uri="{FF2B5EF4-FFF2-40B4-BE49-F238E27FC236}">
              <a16:creationId xmlns:a16="http://schemas.microsoft.com/office/drawing/2014/main" id="{A70A6389-C3F2-4352-A2D2-1566E5BCD52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84" name="Shape 3" descr="Image result for 981-000574">
          <a:extLst>
            <a:ext uri="{FF2B5EF4-FFF2-40B4-BE49-F238E27FC236}">
              <a16:creationId xmlns:a16="http://schemas.microsoft.com/office/drawing/2014/main" id="{192634DE-138D-4904-AD93-9C78E360469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85" name="Shape 3" descr="Image result for 981-000574">
          <a:extLst>
            <a:ext uri="{FF2B5EF4-FFF2-40B4-BE49-F238E27FC236}">
              <a16:creationId xmlns:a16="http://schemas.microsoft.com/office/drawing/2014/main" id="{E8A11FF7-6F72-4EAC-A131-2181E4C6D09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86" name="Shape 3" descr="Image result for 981-000574">
          <a:extLst>
            <a:ext uri="{FF2B5EF4-FFF2-40B4-BE49-F238E27FC236}">
              <a16:creationId xmlns:a16="http://schemas.microsoft.com/office/drawing/2014/main" id="{0A0A22C9-097F-427C-979B-B17D185851B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87" name="Shape 3" descr="Image result for 981-000574">
          <a:extLst>
            <a:ext uri="{FF2B5EF4-FFF2-40B4-BE49-F238E27FC236}">
              <a16:creationId xmlns:a16="http://schemas.microsoft.com/office/drawing/2014/main" id="{ED543572-9FB4-4812-A854-9984FDDA4D6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88" name="Shape 3" descr="Image result for 981-000574">
          <a:extLst>
            <a:ext uri="{FF2B5EF4-FFF2-40B4-BE49-F238E27FC236}">
              <a16:creationId xmlns:a16="http://schemas.microsoft.com/office/drawing/2014/main" id="{D25FC6ED-A94D-4C6B-A6C3-802B7947AF1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89" name="Shape 4" descr="Image result for 981-000574">
          <a:extLst>
            <a:ext uri="{FF2B5EF4-FFF2-40B4-BE49-F238E27FC236}">
              <a16:creationId xmlns:a16="http://schemas.microsoft.com/office/drawing/2014/main" id="{CB7BF6B0-3DF5-4E0B-B913-138B811D573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90" name="Shape 4" descr="Image result for 981-000574">
          <a:extLst>
            <a:ext uri="{FF2B5EF4-FFF2-40B4-BE49-F238E27FC236}">
              <a16:creationId xmlns:a16="http://schemas.microsoft.com/office/drawing/2014/main" id="{F733F674-62D4-48B3-88C1-059BC5EC2BF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91" name="Shape 3" descr="Image result for 981-000574">
          <a:extLst>
            <a:ext uri="{FF2B5EF4-FFF2-40B4-BE49-F238E27FC236}">
              <a16:creationId xmlns:a16="http://schemas.microsoft.com/office/drawing/2014/main" id="{FFEAED49-1021-466D-8D3E-D4830E57D7C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92" name="Shape 5" descr="Image result for 981-000574">
          <a:extLst>
            <a:ext uri="{FF2B5EF4-FFF2-40B4-BE49-F238E27FC236}">
              <a16:creationId xmlns:a16="http://schemas.microsoft.com/office/drawing/2014/main" id="{75570741-160E-4F69-915B-AF51F5E3DB4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93" name="Shape 3" descr="Image result for 981-000574">
          <a:extLst>
            <a:ext uri="{FF2B5EF4-FFF2-40B4-BE49-F238E27FC236}">
              <a16:creationId xmlns:a16="http://schemas.microsoft.com/office/drawing/2014/main" id="{F28EC250-849F-4A0E-9FD4-33D8EC68615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94" name="Shape 3" descr="Image result for 981-000574">
          <a:extLst>
            <a:ext uri="{FF2B5EF4-FFF2-40B4-BE49-F238E27FC236}">
              <a16:creationId xmlns:a16="http://schemas.microsoft.com/office/drawing/2014/main" id="{E59595CF-D471-410A-BF11-569E92E403D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95" name="Shape 3" descr="Image result for 981-000574">
          <a:extLst>
            <a:ext uri="{FF2B5EF4-FFF2-40B4-BE49-F238E27FC236}">
              <a16:creationId xmlns:a16="http://schemas.microsoft.com/office/drawing/2014/main" id="{6F7AEF65-4145-4AE4-AD88-724FC4BFC3B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96" name="Shape 3" descr="Image result for 981-000574">
          <a:extLst>
            <a:ext uri="{FF2B5EF4-FFF2-40B4-BE49-F238E27FC236}">
              <a16:creationId xmlns:a16="http://schemas.microsoft.com/office/drawing/2014/main" id="{2EE0CFF1-91CF-4CC4-98B2-956DF1A0274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97" name="Shape 3" descr="Image result for 981-000574">
          <a:extLst>
            <a:ext uri="{FF2B5EF4-FFF2-40B4-BE49-F238E27FC236}">
              <a16:creationId xmlns:a16="http://schemas.microsoft.com/office/drawing/2014/main" id="{DD9D9923-537F-44B1-9D13-E5BA5D46E0D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98" name="Shape 4" descr="Image result for 981-000574">
          <a:extLst>
            <a:ext uri="{FF2B5EF4-FFF2-40B4-BE49-F238E27FC236}">
              <a16:creationId xmlns:a16="http://schemas.microsoft.com/office/drawing/2014/main" id="{6C185A69-1EA2-4AA4-96F3-B08CA34994E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799" name="Shape 4" descr="Image result for 981-000574">
          <a:extLst>
            <a:ext uri="{FF2B5EF4-FFF2-40B4-BE49-F238E27FC236}">
              <a16:creationId xmlns:a16="http://schemas.microsoft.com/office/drawing/2014/main" id="{EFC9DA18-1773-47A9-ADA4-A3951765494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00" name="Shape 3" descr="Image result for 981-000574">
          <a:extLst>
            <a:ext uri="{FF2B5EF4-FFF2-40B4-BE49-F238E27FC236}">
              <a16:creationId xmlns:a16="http://schemas.microsoft.com/office/drawing/2014/main" id="{7378EE1E-5401-4928-951B-4C5DE4C1147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01" name="Shape 5" descr="Image result for 981-000574">
          <a:extLst>
            <a:ext uri="{FF2B5EF4-FFF2-40B4-BE49-F238E27FC236}">
              <a16:creationId xmlns:a16="http://schemas.microsoft.com/office/drawing/2014/main" id="{54DB3EBA-9A3B-4C58-BCF8-4FFF9C16A67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02" name="Shape 3" descr="Image result for 981-000574">
          <a:extLst>
            <a:ext uri="{FF2B5EF4-FFF2-40B4-BE49-F238E27FC236}">
              <a16:creationId xmlns:a16="http://schemas.microsoft.com/office/drawing/2014/main" id="{0FB173FF-4818-4A25-ABC7-87F3BE98F4D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03" name="Shape 3" descr="Image result for 981-000574">
          <a:extLst>
            <a:ext uri="{FF2B5EF4-FFF2-40B4-BE49-F238E27FC236}">
              <a16:creationId xmlns:a16="http://schemas.microsoft.com/office/drawing/2014/main" id="{98253F36-5CB4-4331-96B9-21F3F9C6F13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04" name="Shape 3" descr="Image result for 981-000574">
          <a:extLst>
            <a:ext uri="{FF2B5EF4-FFF2-40B4-BE49-F238E27FC236}">
              <a16:creationId xmlns:a16="http://schemas.microsoft.com/office/drawing/2014/main" id="{C502E36F-662A-44C8-B32B-EC275EC8B9D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05" name="Shape 3" descr="Image result for 981-000574">
          <a:extLst>
            <a:ext uri="{FF2B5EF4-FFF2-40B4-BE49-F238E27FC236}">
              <a16:creationId xmlns:a16="http://schemas.microsoft.com/office/drawing/2014/main" id="{FA7DB2EB-294E-4ADB-B321-049AEC25668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06" name="Shape 3" descr="Image result for 981-000574">
          <a:extLst>
            <a:ext uri="{FF2B5EF4-FFF2-40B4-BE49-F238E27FC236}">
              <a16:creationId xmlns:a16="http://schemas.microsoft.com/office/drawing/2014/main" id="{134C2D98-EBEB-4C38-A84A-82825B93073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07" name="Shape 4" descr="Image result for 981-000574">
          <a:extLst>
            <a:ext uri="{FF2B5EF4-FFF2-40B4-BE49-F238E27FC236}">
              <a16:creationId xmlns:a16="http://schemas.microsoft.com/office/drawing/2014/main" id="{0BF6242E-A9E6-49E1-A4C3-B5690B704E7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08" name="Shape 4" descr="Image result for 981-000574">
          <a:extLst>
            <a:ext uri="{FF2B5EF4-FFF2-40B4-BE49-F238E27FC236}">
              <a16:creationId xmlns:a16="http://schemas.microsoft.com/office/drawing/2014/main" id="{AF36DABB-1F0D-45BC-A6B4-8028FBC03D8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09" name="Shape 3" descr="Image result for 981-000574">
          <a:extLst>
            <a:ext uri="{FF2B5EF4-FFF2-40B4-BE49-F238E27FC236}">
              <a16:creationId xmlns:a16="http://schemas.microsoft.com/office/drawing/2014/main" id="{8F234F9C-CA2E-4D2B-804A-23A09521EEB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10" name="Shape 5" descr="Image result for 981-000574">
          <a:extLst>
            <a:ext uri="{FF2B5EF4-FFF2-40B4-BE49-F238E27FC236}">
              <a16:creationId xmlns:a16="http://schemas.microsoft.com/office/drawing/2014/main" id="{47291A5F-26B2-41CB-96DB-C6EE3CE6570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11" name="Shape 3" descr="Image result for 981-000574">
          <a:extLst>
            <a:ext uri="{FF2B5EF4-FFF2-40B4-BE49-F238E27FC236}">
              <a16:creationId xmlns:a16="http://schemas.microsoft.com/office/drawing/2014/main" id="{473A81B5-812F-440A-A889-DAF9F6BFD43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12" name="Shape 3" descr="Image result for 981-000574">
          <a:extLst>
            <a:ext uri="{FF2B5EF4-FFF2-40B4-BE49-F238E27FC236}">
              <a16:creationId xmlns:a16="http://schemas.microsoft.com/office/drawing/2014/main" id="{488CD027-13FF-45F4-9BE0-40DD8B8DA1C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13" name="Shape 3" descr="Image result for 981-000574">
          <a:extLst>
            <a:ext uri="{FF2B5EF4-FFF2-40B4-BE49-F238E27FC236}">
              <a16:creationId xmlns:a16="http://schemas.microsoft.com/office/drawing/2014/main" id="{200B126B-1C72-4D14-923C-1AA87D2DF87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14" name="Shape 3" descr="Image result for 981-000574">
          <a:extLst>
            <a:ext uri="{FF2B5EF4-FFF2-40B4-BE49-F238E27FC236}">
              <a16:creationId xmlns:a16="http://schemas.microsoft.com/office/drawing/2014/main" id="{4AA29953-63AC-44EE-BB82-33C2BF15839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15" name="Shape 3" descr="Image result for 981-000574">
          <a:extLst>
            <a:ext uri="{FF2B5EF4-FFF2-40B4-BE49-F238E27FC236}">
              <a16:creationId xmlns:a16="http://schemas.microsoft.com/office/drawing/2014/main" id="{B204AD67-F578-4598-A255-B59F1F0BE68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16" name="Shape 4" descr="Image result for 981-000574">
          <a:extLst>
            <a:ext uri="{FF2B5EF4-FFF2-40B4-BE49-F238E27FC236}">
              <a16:creationId xmlns:a16="http://schemas.microsoft.com/office/drawing/2014/main" id="{62BD8EF5-C14C-4C96-BCDB-8504E8962F5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17" name="Shape 4" descr="Image result for 981-000574">
          <a:extLst>
            <a:ext uri="{FF2B5EF4-FFF2-40B4-BE49-F238E27FC236}">
              <a16:creationId xmlns:a16="http://schemas.microsoft.com/office/drawing/2014/main" id="{0CD050DD-16BF-454B-901F-341C354AEE7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18" name="Shape 3" descr="Image result for 981-000574">
          <a:extLst>
            <a:ext uri="{FF2B5EF4-FFF2-40B4-BE49-F238E27FC236}">
              <a16:creationId xmlns:a16="http://schemas.microsoft.com/office/drawing/2014/main" id="{88BC3156-B9FF-41E7-A81F-99C46DF64E3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19" name="Shape 5" descr="Image result for 981-000574">
          <a:extLst>
            <a:ext uri="{FF2B5EF4-FFF2-40B4-BE49-F238E27FC236}">
              <a16:creationId xmlns:a16="http://schemas.microsoft.com/office/drawing/2014/main" id="{DFDC7089-B1C8-422B-8D1E-C9060D3AA38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20" name="Shape 3" descr="Image result for 981-000574">
          <a:extLst>
            <a:ext uri="{FF2B5EF4-FFF2-40B4-BE49-F238E27FC236}">
              <a16:creationId xmlns:a16="http://schemas.microsoft.com/office/drawing/2014/main" id="{EDBBCEC6-1B50-46DE-89F8-B2275B42695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21" name="Shape 3" descr="Image result for 981-000574">
          <a:extLst>
            <a:ext uri="{FF2B5EF4-FFF2-40B4-BE49-F238E27FC236}">
              <a16:creationId xmlns:a16="http://schemas.microsoft.com/office/drawing/2014/main" id="{5A8644F1-7516-4286-A842-EF61EA1DD38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22" name="Shape 3" descr="Image result for 981-000574">
          <a:extLst>
            <a:ext uri="{FF2B5EF4-FFF2-40B4-BE49-F238E27FC236}">
              <a16:creationId xmlns:a16="http://schemas.microsoft.com/office/drawing/2014/main" id="{926FFBCB-DC3A-4C9B-9443-517E18C4438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23" name="Shape 3" descr="Image result for 981-000574">
          <a:extLst>
            <a:ext uri="{FF2B5EF4-FFF2-40B4-BE49-F238E27FC236}">
              <a16:creationId xmlns:a16="http://schemas.microsoft.com/office/drawing/2014/main" id="{C33E0275-DA67-4013-B329-8BCBB1B279E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24" name="Shape 3" descr="Image result for 981-000574">
          <a:extLst>
            <a:ext uri="{FF2B5EF4-FFF2-40B4-BE49-F238E27FC236}">
              <a16:creationId xmlns:a16="http://schemas.microsoft.com/office/drawing/2014/main" id="{4C98EA61-4BE8-407A-B458-502EEFD5C24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25" name="Shape 4" descr="Image result for 981-000574">
          <a:extLst>
            <a:ext uri="{FF2B5EF4-FFF2-40B4-BE49-F238E27FC236}">
              <a16:creationId xmlns:a16="http://schemas.microsoft.com/office/drawing/2014/main" id="{9F6109E1-3ED0-4C4C-BFB8-BD04E77DE9B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26" name="Shape 4" descr="Image result for 981-000574">
          <a:extLst>
            <a:ext uri="{FF2B5EF4-FFF2-40B4-BE49-F238E27FC236}">
              <a16:creationId xmlns:a16="http://schemas.microsoft.com/office/drawing/2014/main" id="{E43EA9D6-BAD0-488D-924B-F6351C12CF2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27" name="Shape 3" descr="Image result for 981-000574">
          <a:extLst>
            <a:ext uri="{FF2B5EF4-FFF2-40B4-BE49-F238E27FC236}">
              <a16:creationId xmlns:a16="http://schemas.microsoft.com/office/drawing/2014/main" id="{FEFDCADA-D0C6-49C4-A957-393A5BBD21B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28" name="Shape 5" descr="Image result for 981-000574">
          <a:extLst>
            <a:ext uri="{FF2B5EF4-FFF2-40B4-BE49-F238E27FC236}">
              <a16:creationId xmlns:a16="http://schemas.microsoft.com/office/drawing/2014/main" id="{06BCB793-4E03-4D97-8968-34087786170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29" name="Shape 3" descr="Image result for 981-000574">
          <a:extLst>
            <a:ext uri="{FF2B5EF4-FFF2-40B4-BE49-F238E27FC236}">
              <a16:creationId xmlns:a16="http://schemas.microsoft.com/office/drawing/2014/main" id="{EF24090D-EA10-4AF1-89AA-5B3AC0FBB07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30" name="Shape 3" descr="Image result for 981-000574">
          <a:extLst>
            <a:ext uri="{FF2B5EF4-FFF2-40B4-BE49-F238E27FC236}">
              <a16:creationId xmlns:a16="http://schemas.microsoft.com/office/drawing/2014/main" id="{8EBA8647-B5EB-4B42-BDC9-B5C18B33341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31" name="Shape 3" descr="Image result for 981-000574">
          <a:extLst>
            <a:ext uri="{FF2B5EF4-FFF2-40B4-BE49-F238E27FC236}">
              <a16:creationId xmlns:a16="http://schemas.microsoft.com/office/drawing/2014/main" id="{CDF9866A-26A3-43EE-AF3B-E109BF94586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32" name="Shape 3" descr="Image result for 981-000574">
          <a:extLst>
            <a:ext uri="{FF2B5EF4-FFF2-40B4-BE49-F238E27FC236}">
              <a16:creationId xmlns:a16="http://schemas.microsoft.com/office/drawing/2014/main" id="{D44DCF03-711A-4E3B-9D26-49C05EFC08C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33" name="Shape 3" descr="Image result for 981-000574">
          <a:extLst>
            <a:ext uri="{FF2B5EF4-FFF2-40B4-BE49-F238E27FC236}">
              <a16:creationId xmlns:a16="http://schemas.microsoft.com/office/drawing/2014/main" id="{28B50C70-A5B8-4EBC-A5E6-07E5A9988D4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34" name="Shape 4" descr="Image result for 981-000574">
          <a:extLst>
            <a:ext uri="{FF2B5EF4-FFF2-40B4-BE49-F238E27FC236}">
              <a16:creationId xmlns:a16="http://schemas.microsoft.com/office/drawing/2014/main" id="{8726344B-6E4E-41B3-8651-DA5AFC644D5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35" name="Shape 4" descr="Image result for 981-000574">
          <a:extLst>
            <a:ext uri="{FF2B5EF4-FFF2-40B4-BE49-F238E27FC236}">
              <a16:creationId xmlns:a16="http://schemas.microsoft.com/office/drawing/2014/main" id="{E07B0E03-DD54-4452-B858-713138E39A1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36" name="Shape 3" descr="Image result for 981-000574">
          <a:extLst>
            <a:ext uri="{FF2B5EF4-FFF2-40B4-BE49-F238E27FC236}">
              <a16:creationId xmlns:a16="http://schemas.microsoft.com/office/drawing/2014/main" id="{5A94C66E-2091-458E-BD5B-67602E267BD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37" name="Shape 5" descr="Image result for 981-000574">
          <a:extLst>
            <a:ext uri="{FF2B5EF4-FFF2-40B4-BE49-F238E27FC236}">
              <a16:creationId xmlns:a16="http://schemas.microsoft.com/office/drawing/2014/main" id="{363EA926-125A-4598-8701-87C13D66AAE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38" name="Shape 3" descr="Image result for 981-000574">
          <a:extLst>
            <a:ext uri="{FF2B5EF4-FFF2-40B4-BE49-F238E27FC236}">
              <a16:creationId xmlns:a16="http://schemas.microsoft.com/office/drawing/2014/main" id="{9F5BE01D-4372-4EBB-894A-D01A7B88766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39" name="Shape 3" descr="Image result for 981-000574">
          <a:extLst>
            <a:ext uri="{FF2B5EF4-FFF2-40B4-BE49-F238E27FC236}">
              <a16:creationId xmlns:a16="http://schemas.microsoft.com/office/drawing/2014/main" id="{FAA2D4F4-3B49-4ABB-AA61-6E3A5436384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40" name="Shape 3" descr="Image result for 981-000574">
          <a:extLst>
            <a:ext uri="{FF2B5EF4-FFF2-40B4-BE49-F238E27FC236}">
              <a16:creationId xmlns:a16="http://schemas.microsoft.com/office/drawing/2014/main" id="{B6B09D2C-EA3F-4657-AA28-2E56ACE3BCF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41" name="Shape 3" descr="Image result for 981-000574">
          <a:extLst>
            <a:ext uri="{FF2B5EF4-FFF2-40B4-BE49-F238E27FC236}">
              <a16:creationId xmlns:a16="http://schemas.microsoft.com/office/drawing/2014/main" id="{E23DE0EA-99DA-486E-BA7D-7943A9F6824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42" name="Shape 3" descr="Image result for 981-000574">
          <a:extLst>
            <a:ext uri="{FF2B5EF4-FFF2-40B4-BE49-F238E27FC236}">
              <a16:creationId xmlns:a16="http://schemas.microsoft.com/office/drawing/2014/main" id="{30E59AB4-5EA4-4366-8D75-88F76A5B22C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43" name="Shape 4" descr="Image result for 981-000574">
          <a:extLst>
            <a:ext uri="{FF2B5EF4-FFF2-40B4-BE49-F238E27FC236}">
              <a16:creationId xmlns:a16="http://schemas.microsoft.com/office/drawing/2014/main" id="{9D3D0CFF-B544-40C5-AB29-1876CDF7259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44" name="Shape 4" descr="Image result for 981-000574">
          <a:extLst>
            <a:ext uri="{FF2B5EF4-FFF2-40B4-BE49-F238E27FC236}">
              <a16:creationId xmlns:a16="http://schemas.microsoft.com/office/drawing/2014/main" id="{B2F7631A-935B-4A7B-B240-9C0A6CDFAF2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45" name="Shape 3" descr="Image result for 981-000574">
          <a:extLst>
            <a:ext uri="{FF2B5EF4-FFF2-40B4-BE49-F238E27FC236}">
              <a16:creationId xmlns:a16="http://schemas.microsoft.com/office/drawing/2014/main" id="{F16F7F82-823D-4C24-8954-9D9BDB229F6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46" name="Shape 5" descr="Image result for 981-000574">
          <a:extLst>
            <a:ext uri="{FF2B5EF4-FFF2-40B4-BE49-F238E27FC236}">
              <a16:creationId xmlns:a16="http://schemas.microsoft.com/office/drawing/2014/main" id="{D0F1DC20-186D-4AAA-A204-484E2A82800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47" name="Shape 3" descr="Image result for 981-000574">
          <a:extLst>
            <a:ext uri="{FF2B5EF4-FFF2-40B4-BE49-F238E27FC236}">
              <a16:creationId xmlns:a16="http://schemas.microsoft.com/office/drawing/2014/main" id="{AC4EC9FC-0DA9-4892-A9DF-A1AAABBA7ED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48" name="Shape 3" descr="Image result for 981-000574">
          <a:extLst>
            <a:ext uri="{FF2B5EF4-FFF2-40B4-BE49-F238E27FC236}">
              <a16:creationId xmlns:a16="http://schemas.microsoft.com/office/drawing/2014/main" id="{ABC719C2-6EFB-4984-8975-3353B15F7C4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49" name="Shape 3" descr="Image result for 981-000574">
          <a:extLst>
            <a:ext uri="{FF2B5EF4-FFF2-40B4-BE49-F238E27FC236}">
              <a16:creationId xmlns:a16="http://schemas.microsoft.com/office/drawing/2014/main" id="{B58A9B86-A686-4E5B-8449-020F4CFBE8D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50" name="Shape 3" descr="Image result for 981-000574">
          <a:extLst>
            <a:ext uri="{FF2B5EF4-FFF2-40B4-BE49-F238E27FC236}">
              <a16:creationId xmlns:a16="http://schemas.microsoft.com/office/drawing/2014/main" id="{42109CAB-BDE7-49A6-BDF2-7E7C43680B0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51" name="Shape 3" descr="Image result for 981-000574">
          <a:extLst>
            <a:ext uri="{FF2B5EF4-FFF2-40B4-BE49-F238E27FC236}">
              <a16:creationId xmlns:a16="http://schemas.microsoft.com/office/drawing/2014/main" id="{1F65CDAB-F31B-4F00-9D94-F1C436E3169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52" name="Shape 4" descr="Image result for 981-000574">
          <a:extLst>
            <a:ext uri="{FF2B5EF4-FFF2-40B4-BE49-F238E27FC236}">
              <a16:creationId xmlns:a16="http://schemas.microsoft.com/office/drawing/2014/main" id="{1931F56E-BD1A-4151-8ADE-9ABE3787902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53" name="Shape 4" descr="Image result for 981-000574">
          <a:extLst>
            <a:ext uri="{FF2B5EF4-FFF2-40B4-BE49-F238E27FC236}">
              <a16:creationId xmlns:a16="http://schemas.microsoft.com/office/drawing/2014/main" id="{EA95A928-A86B-4A65-982D-C34765C9442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54" name="Shape 3" descr="Image result for 981-000574">
          <a:extLst>
            <a:ext uri="{FF2B5EF4-FFF2-40B4-BE49-F238E27FC236}">
              <a16:creationId xmlns:a16="http://schemas.microsoft.com/office/drawing/2014/main" id="{7484FBBC-A947-4F2F-BF32-C6DBB033994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55" name="Shape 5" descr="Image result for 981-000574">
          <a:extLst>
            <a:ext uri="{FF2B5EF4-FFF2-40B4-BE49-F238E27FC236}">
              <a16:creationId xmlns:a16="http://schemas.microsoft.com/office/drawing/2014/main" id="{1248550C-D85F-4A50-A078-EA1CE1F7A1C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56" name="Shape 3" descr="Image result for 981-000574">
          <a:extLst>
            <a:ext uri="{FF2B5EF4-FFF2-40B4-BE49-F238E27FC236}">
              <a16:creationId xmlns:a16="http://schemas.microsoft.com/office/drawing/2014/main" id="{BC3D3364-5E41-4358-868A-0DB9459398D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57" name="Shape 3" descr="Image result for 981-000574">
          <a:extLst>
            <a:ext uri="{FF2B5EF4-FFF2-40B4-BE49-F238E27FC236}">
              <a16:creationId xmlns:a16="http://schemas.microsoft.com/office/drawing/2014/main" id="{4CAA32C3-16BF-4B62-9E70-8D8A0C5FB97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58" name="Shape 3" descr="Image result for 981-000574">
          <a:extLst>
            <a:ext uri="{FF2B5EF4-FFF2-40B4-BE49-F238E27FC236}">
              <a16:creationId xmlns:a16="http://schemas.microsoft.com/office/drawing/2014/main" id="{672806B4-103C-4D88-9A2B-C8274BDE7F3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59" name="Shape 3" descr="Image result for 981-000574">
          <a:extLst>
            <a:ext uri="{FF2B5EF4-FFF2-40B4-BE49-F238E27FC236}">
              <a16:creationId xmlns:a16="http://schemas.microsoft.com/office/drawing/2014/main" id="{C22C3B77-F6A4-4E55-864A-2F2C94CF30A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60" name="Shape 3" descr="Image result for 981-000574">
          <a:extLst>
            <a:ext uri="{FF2B5EF4-FFF2-40B4-BE49-F238E27FC236}">
              <a16:creationId xmlns:a16="http://schemas.microsoft.com/office/drawing/2014/main" id="{1916E9DD-3FF7-45FC-960E-023E0177812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61" name="Shape 4" descr="Image result for 981-000574">
          <a:extLst>
            <a:ext uri="{FF2B5EF4-FFF2-40B4-BE49-F238E27FC236}">
              <a16:creationId xmlns:a16="http://schemas.microsoft.com/office/drawing/2014/main" id="{1764FC8D-A109-4FCF-A2A0-DFC0F1C3B19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62" name="Shape 4" descr="Image result for 981-000574">
          <a:extLst>
            <a:ext uri="{FF2B5EF4-FFF2-40B4-BE49-F238E27FC236}">
              <a16:creationId xmlns:a16="http://schemas.microsoft.com/office/drawing/2014/main" id="{1514DE3D-86CD-4713-9896-F093829C0EF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63" name="Shape 3" descr="Image result for 981-000574">
          <a:extLst>
            <a:ext uri="{FF2B5EF4-FFF2-40B4-BE49-F238E27FC236}">
              <a16:creationId xmlns:a16="http://schemas.microsoft.com/office/drawing/2014/main" id="{DAF0D340-F058-40CE-89EB-912D5F1BA3A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64" name="Shape 5" descr="Image result for 981-000574">
          <a:extLst>
            <a:ext uri="{FF2B5EF4-FFF2-40B4-BE49-F238E27FC236}">
              <a16:creationId xmlns:a16="http://schemas.microsoft.com/office/drawing/2014/main" id="{A2A6FAB0-9D4A-4D9E-B481-F53D4916EC3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65" name="Shape 3" descr="Image result for 981-000574">
          <a:extLst>
            <a:ext uri="{FF2B5EF4-FFF2-40B4-BE49-F238E27FC236}">
              <a16:creationId xmlns:a16="http://schemas.microsoft.com/office/drawing/2014/main" id="{9162C913-B9FD-4BFA-964A-05734698BD4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66" name="Shape 3" descr="Image result for 981-000574">
          <a:extLst>
            <a:ext uri="{FF2B5EF4-FFF2-40B4-BE49-F238E27FC236}">
              <a16:creationId xmlns:a16="http://schemas.microsoft.com/office/drawing/2014/main" id="{9B2E2BA9-7E05-48AA-BDF1-A57BC490F36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67" name="Shape 3" descr="Image result for 981-000574">
          <a:extLst>
            <a:ext uri="{FF2B5EF4-FFF2-40B4-BE49-F238E27FC236}">
              <a16:creationId xmlns:a16="http://schemas.microsoft.com/office/drawing/2014/main" id="{C3AD8CDA-7DC4-4AB9-BCA2-BC220517AAC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68" name="Shape 3" descr="Image result for 981-000574">
          <a:extLst>
            <a:ext uri="{FF2B5EF4-FFF2-40B4-BE49-F238E27FC236}">
              <a16:creationId xmlns:a16="http://schemas.microsoft.com/office/drawing/2014/main" id="{4D5FDBDA-2B3A-480A-B620-FE0BEE8974D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69" name="Shape 3" descr="Image result for 981-000574">
          <a:extLst>
            <a:ext uri="{FF2B5EF4-FFF2-40B4-BE49-F238E27FC236}">
              <a16:creationId xmlns:a16="http://schemas.microsoft.com/office/drawing/2014/main" id="{794656E5-B82E-4356-BAC0-0533DA11368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70" name="Shape 4" descr="Image result for 981-000574">
          <a:extLst>
            <a:ext uri="{FF2B5EF4-FFF2-40B4-BE49-F238E27FC236}">
              <a16:creationId xmlns:a16="http://schemas.microsoft.com/office/drawing/2014/main" id="{CD764C0D-4446-4C67-AC9E-B4CF23F85B7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71" name="Shape 4" descr="Image result for 981-000574">
          <a:extLst>
            <a:ext uri="{FF2B5EF4-FFF2-40B4-BE49-F238E27FC236}">
              <a16:creationId xmlns:a16="http://schemas.microsoft.com/office/drawing/2014/main" id="{513AA4E5-F388-4164-9207-D8870745F64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72" name="Shape 3" descr="Image result for 981-000574">
          <a:extLst>
            <a:ext uri="{FF2B5EF4-FFF2-40B4-BE49-F238E27FC236}">
              <a16:creationId xmlns:a16="http://schemas.microsoft.com/office/drawing/2014/main" id="{AC1A9D5F-2D7B-4B95-8758-FAD9F005601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73" name="Shape 5" descr="Image result for 981-000574">
          <a:extLst>
            <a:ext uri="{FF2B5EF4-FFF2-40B4-BE49-F238E27FC236}">
              <a16:creationId xmlns:a16="http://schemas.microsoft.com/office/drawing/2014/main" id="{7C1FAD16-9E1B-435B-97A9-66D9398BBB4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74" name="Shape 3" descr="Image result for 981-000574">
          <a:extLst>
            <a:ext uri="{FF2B5EF4-FFF2-40B4-BE49-F238E27FC236}">
              <a16:creationId xmlns:a16="http://schemas.microsoft.com/office/drawing/2014/main" id="{1DA04438-972B-4DB0-B35A-EAAF16515AD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75" name="Shape 3" descr="Image result for 981-000574">
          <a:extLst>
            <a:ext uri="{FF2B5EF4-FFF2-40B4-BE49-F238E27FC236}">
              <a16:creationId xmlns:a16="http://schemas.microsoft.com/office/drawing/2014/main" id="{F4814C53-B996-408A-B72E-F4DE5346A2D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76" name="Shape 3" descr="Image result for 981-000574">
          <a:extLst>
            <a:ext uri="{FF2B5EF4-FFF2-40B4-BE49-F238E27FC236}">
              <a16:creationId xmlns:a16="http://schemas.microsoft.com/office/drawing/2014/main" id="{19B0BB6C-93C9-482D-9BA7-6C685A3E8C8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77" name="Shape 3" descr="Image result for 981-000574">
          <a:extLst>
            <a:ext uri="{FF2B5EF4-FFF2-40B4-BE49-F238E27FC236}">
              <a16:creationId xmlns:a16="http://schemas.microsoft.com/office/drawing/2014/main" id="{C662987E-7312-49BF-83FE-9D55DE00AE3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78" name="Shape 3" descr="Image result for 981-000574">
          <a:extLst>
            <a:ext uri="{FF2B5EF4-FFF2-40B4-BE49-F238E27FC236}">
              <a16:creationId xmlns:a16="http://schemas.microsoft.com/office/drawing/2014/main" id="{2EC86340-7BFD-4426-B357-E13E4B35E14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79" name="Shape 4" descr="Image result for 981-000574">
          <a:extLst>
            <a:ext uri="{FF2B5EF4-FFF2-40B4-BE49-F238E27FC236}">
              <a16:creationId xmlns:a16="http://schemas.microsoft.com/office/drawing/2014/main" id="{05923D02-DDD9-447E-82F6-A4024BF9504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80" name="Shape 4" descr="Image result for 981-000574">
          <a:extLst>
            <a:ext uri="{FF2B5EF4-FFF2-40B4-BE49-F238E27FC236}">
              <a16:creationId xmlns:a16="http://schemas.microsoft.com/office/drawing/2014/main" id="{8FA2593E-EF8F-41FE-9F12-ECD19AABD5F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81" name="Shape 3" descr="Image result for 981-000574">
          <a:extLst>
            <a:ext uri="{FF2B5EF4-FFF2-40B4-BE49-F238E27FC236}">
              <a16:creationId xmlns:a16="http://schemas.microsoft.com/office/drawing/2014/main" id="{84B1983C-E6B8-4389-BF78-D69C27122CC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82" name="Shape 5" descr="Image result for 981-000574">
          <a:extLst>
            <a:ext uri="{FF2B5EF4-FFF2-40B4-BE49-F238E27FC236}">
              <a16:creationId xmlns:a16="http://schemas.microsoft.com/office/drawing/2014/main" id="{93633722-1455-4324-AE18-49137C6CCDD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83" name="Shape 3" descr="Image result for 981-000574">
          <a:extLst>
            <a:ext uri="{FF2B5EF4-FFF2-40B4-BE49-F238E27FC236}">
              <a16:creationId xmlns:a16="http://schemas.microsoft.com/office/drawing/2014/main" id="{4A4A8959-0222-4198-BB96-102642017CB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84" name="Shape 3" descr="Image result for 981-000574">
          <a:extLst>
            <a:ext uri="{FF2B5EF4-FFF2-40B4-BE49-F238E27FC236}">
              <a16:creationId xmlns:a16="http://schemas.microsoft.com/office/drawing/2014/main" id="{796CD763-DC47-4E44-911E-BD67C004AFE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85" name="Shape 3" descr="Image result for 981-000574">
          <a:extLst>
            <a:ext uri="{FF2B5EF4-FFF2-40B4-BE49-F238E27FC236}">
              <a16:creationId xmlns:a16="http://schemas.microsoft.com/office/drawing/2014/main" id="{1AFBF07C-0739-40A5-919D-85D5F57F511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86" name="Shape 3" descr="Image result for 981-000574">
          <a:extLst>
            <a:ext uri="{FF2B5EF4-FFF2-40B4-BE49-F238E27FC236}">
              <a16:creationId xmlns:a16="http://schemas.microsoft.com/office/drawing/2014/main" id="{CC2362B8-5C6C-4B59-9104-21705042051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87" name="Shape 3" descr="Image result for 981-000574">
          <a:extLst>
            <a:ext uri="{FF2B5EF4-FFF2-40B4-BE49-F238E27FC236}">
              <a16:creationId xmlns:a16="http://schemas.microsoft.com/office/drawing/2014/main" id="{0B38B505-E45E-4C35-AD09-569C7EB62C0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88" name="Shape 4" descr="Image result for 981-000574">
          <a:extLst>
            <a:ext uri="{FF2B5EF4-FFF2-40B4-BE49-F238E27FC236}">
              <a16:creationId xmlns:a16="http://schemas.microsoft.com/office/drawing/2014/main" id="{85EC2D65-3D96-4899-9230-215EB811B03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89" name="Shape 4" descr="Image result for 981-000574">
          <a:extLst>
            <a:ext uri="{FF2B5EF4-FFF2-40B4-BE49-F238E27FC236}">
              <a16:creationId xmlns:a16="http://schemas.microsoft.com/office/drawing/2014/main" id="{0A07CA25-532B-4F0B-9E0D-8DAA47B7ACE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90" name="Shape 3" descr="Image result for 981-000574">
          <a:extLst>
            <a:ext uri="{FF2B5EF4-FFF2-40B4-BE49-F238E27FC236}">
              <a16:creationId xmlns:a16="http://schemas.microsoft.com/office/drawing/2014/main" id="{E310CA1A-C71B-4F41-9206-F4950CE3839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91" name="Shape 5" descr="Image result for 981-000574">
          <a:extLst>
            <a:ext uri="{FF2B5EF4-FFF2-40B4-BE49-F238E27FC236}">
              <a16:creationId xmlns:a16="http://schemas.microsoft.com/office/drawing/2014/main" id="{74F0B703-242D-44F5-B090-249184323AD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92" name="Shape 3" descr="Image result for 981-000574">
          <a:extLst>
            <a:ext uri="{FF2B5EF4-FFF2-40B4-BE49-F238E27FC236}">
              <a16:creationId xmlns:a16="http://schemas.microsoft.com/office/drawing/2014/main" id="{0D44E1BE-DF4E-4959-A291-DD314582E89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93" name="Shape 3" descr="Image result for 981-000574">
          <a:extLst>
            <a:ext uri="{FF2B5EF4-FFF2-40B4-BE49-F238E27FC236}">
              <a16:creationId xmlns:a16="http://schemas.microsoft.com/office/drawing/2014/main" id="{F7C43864-13FE-4E40-917E-A10FD54F614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94" name="Shape 3" descr="Image result for 981-000574">
          <a:extLst>
            <a:ext uri="{FF2B5EF4-FFF2-40B4-BE49-F238E27FC236}">
              <a16:creationId xmlns:a16="http://schemas.microsoft.com/office/drawing/2014/main" id="{6518CDF7-6F11-4D65-B5DA-3555A29EFD9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95" name="Shape 3" descr="Image result for 981-000574">
          <a:extLst>
            <a:ext uri="{FF2B5EF4-FFF2-40B4-BE49-F238E27FC236}">
              <a16:creationId xmlns:a16="http://schemas.microsoft.com/office/drawing/2014/main" id="{C3375648-6399-4A1A-A3DE-17BB3E3E131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96" name="Shape 3" descr="Image result for 981-000574">
          <a:extLst>
            <a:ext uri="{FF2B5EF4-FFF2-40B4-BE49-F238E27FC236}">
              <a16:creationId xmlns:a16="http://schemas.microsoft.com/office/drawing/2014/main" id="{69E04669-357C-4121-B4C6-8ED35C8C381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97" name="Shape 4" descr="Image result for 981-000574">
          <a:extLst>
            <a:ext uri="{FF2B5EF4-FFF2-40B4-BE49-F238E27FC236}">
              <a16:creationId xmlns:a16="http://schemas.microsoft.com/office/drawing/2014/main" id="{E99ACBCF-00B3-40B6-9123-AA44CD52495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98" name="Shape 4" descr="Image result for 981-000574">
          <a:extLst>
            <a:ext uri="{FF2B5EF4-FFF2-40B4-BE49-F238E27FC236}">
              <a16:creationId xmlns:a16="http://schemas.microsoft.com/office/drawing/2014/main" id="{F60FC04D-B4F0-4D88-B75B-C6A059BFD34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899" name="Shape 3" descr="Image result for 981-000574">
          <a:extLst>
            <a:ext uri="{FF2B5EF4-FFF2-40B4-BE49-F238E27FC236}">
              <a16:creationId xmlns:a16="http://schemas.microsoft.com/office/drawing/2014/main" id="{A7FF716F-7EE5-4784-8AA6-BBD0F13622F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00" name="Shape 5" descr="Image result for 981-000574">
          <a:extLst>
            <a:ext uri="{FF2B5EF4-FFF2-40B4-BE49-F238E27FC236}">
              <a16:creationId xmlns:a16="http://schemas.microsoft.com/office/drawing/2014/main" id="{ABFB26FA-5D3E-4A38-BDB9-457B4E5E29E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01" name="Shape 3" descr="Image result for 981-000574">
          <a:extLst>
            <a:ext uri="{FF2B5EF4-FFF2-40B4-BE49-F238E27FC236}">
              <a16:creationId xmlns:a16="http://schemas.microsoft.com/office/drawing/2014/main" id="{39587543-C858-475B-8D89-06C380DD697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02" name="Shape 3" descr="Image result for 981-000574">
          <a:extLst>
            <a:ext uri="{FF2B5EF4-FFF2-40B4-BE49-F238E27FC236}">
              <a16:creationId xmlns:a16="http://schemas.microsoft.com/office/drawing/2014/main" id="{EE2D85DD-7AC7-472E-A322-7A7291646A2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03" name="Shape 3" descr="Image result for 981-000574">
          <a:extLst>
            <a:ext uri="{FF2B5EF4-FFF2-40B4-BE49-F238E27FC236}">
              <a16:creationId xmlns:a16="http://schemas.microsoft.com/office/drawing/2014/main" id="{88045904-7FEB-44C8-A77A-801E993CAE6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04" name="Shape 3" descr="Image result for 981-000574">
          <a:extLst>
            <a:ext uri="{FF2B5EF4-FFF2-40B4-BE49-F238E27FC236}">
              <a16:creationId xmlns:a16="http://schemas.microsoft.com/office/drawing/2014/main" id="{247F4586-83A6-4BD4-AF4D-F45695F7884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05" name="Shape 3" descr="Image result for 981-000574">
          <a:extLst>
            <a:ext uri="{FF2B5EF4-FFF2-40B4-BE49-F238E27FC236}">
              <a16:creationId xmlns:a16="http://schemas.microsoft.com/office/drawing/2014/main" id="{FBD2E054-CE75-41E2-BE71-1541F10158A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06" name="Shape 4" descr="Image result for 981-000574">
          <a:extLst>
            <a:ext uri="{FF2B5EF4-FFF2-40B4-BE49-F238E27FC236}">
              <a16:creationId xmlns:a16="http://schemas.microsoft.com/office/drawing/2014/main" id="{42E2276E-E026-461C-8512-434E15C61B1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07" name="Shape 4" descr="Image result for 981-000574">
          <a:extLst>
            <a:ext uri="{FF2B5EF4-FFF2-40B4-BE49-F238E27FC236}">
              <a16:creationId xmlns:a16="http://schemas.microsoft.com/office/drawing/2014/main" id="{E244A417-000B-4323-BEB1-4CB7DA77B38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08" name="Shape 3" descr="Image result for 981-000574">
          <a:extLst>
            <a:ext uri="{FF2B5EF4-FFF2-40B4-BE49-F238E27FC236}">
              <a16:creationId xmlns:a16="http://schemas.microsoft.com/office/drawing/2014/main" id="{8247B1F2-C2AB-42F9-AA0A-9190C0BBFA7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09" name="Shape 5" descr="Image result for 981-000574">
          <a:extLst>
            <a:ext uri="{FF2B5EF4-FFF2-40B4-BE49-F238E27FC236}">
              <a16:creationId xmlns:a16="http://schemas.microsoft.com/office/drawing/2014/main" id="{F7DBDC4F-417B-4DEC-BA90-90B553B6691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10" name="Shape 3" descr="Image result for 981-000574">
          <a:extLst>
            <a:ext uri="{FF2B5EF4-FFF2-40B4-BE49-F238E27FC236}">
              <a16:creationId xmlns:a16="http://schemas.microsoft.com/office/drawing/2014/main" id="{2A515518-1724-4C48-90A8-7A09A5EB663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11" name="Shape 3" descr="Image result for 981-000574">
          <a:extLst>
            <a:ext uri="{FF2B5EF4-FFF2-40B4-BE49-F238E27FC236}">
              <a16:creationId xmlns:a16="http://schemas.microsoft.com/office/drawing/2014/main" id="{53749859-A52D-4490-AED0-125B49D451E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12" name="Shape 3" descr="Image result for 981-000574">
          <a:extLst>
            <a:ext uri="{FF2B5EF4-FFF2-40B4-BE49-F238E27FC236}">
              <a16:creationId xmlns:a16="http://schemas.microsoft.com/office/drawing/2014/main" id="{0399797F-1B15-4F35-B75A-92DB4D4754A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13" name="Shape 3" descr="Image result for 981-000574">
          <a:extLst>
            <a:ext uri="{FF2B5EF4-FFF2-40B4-BE49-F238E27FC236}">
              <a16:creationId xmlns:a16="http://schemas.microsoft.com/office/drawing/2014/main" id="{AAF98246-024A-4B89-8F67-6A0C121F8C6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14" name="Shape 3" descr="Image result for 981-000574">
          <a:extLst>
            <a:ext uri="{FF2B5EF4-FFF2-40B4-BE49-F238E27FC236}">
              <a16:creationId xmlns:a16="http://schemas.microsoft.com/office/drawing/2014/main" id="{8E14E994-0AF2-4182-A886-5327728E4FA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15" name="Shape 4" descr="Image result for 981-000574">
          <a:extLst>
            <a:ext uri="{FF2B5EF4-FFF2-40B4-BE49-F238E27FC236}">
              <a16:creationId xmlns:a16="http://schemas.microsoft.com/office/drawing/2014/main" id="{A8E1F9CE-FA4B-48CF-BA88-C8A68459CF5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16" name="Shape 4" descr="Image result for 981-000574">
          <a:extLst>
            <a:ext uri="{FF2B5EF4-FFF2-40B4-BE49-F238E27FC236}">
              <a16:creationId xmlns:a16="http://schemas.microsoft.com/office/drawing/2014/main" id="{E8415079-C79B-4FB1-A9B2-8717A0AEF7F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17" name="Shape 3" descr="Image result for 981-000574">
          <a:extLst>
            <a:ext uri="{FF2B5EF4-FFF2-40B4-BE49-F238E27FC236}">
              <a16:creationId xmlns:a16="http://schemas.microsoft.com/office/drawing/2014/main" id="{CFDB9D11-17F9-4A9F-B30F-DA70CFFF4B1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18" name="Shape 5" descr="Image result for 981-000574">
          <a:extLst>
            <a:ext uri="{FF2B5EF4-FFF2-40B4-BE49-F238E27FC236}">
              <a16:creationId xmlns:a16="http://schemas.microsoft.com/office/drawing/2014/main" id="{087265AD-63FE-4283-8D6A-0307D22F717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19" name="Shape 3" descr="Image result for 981-000574">
          <a:extLst>
            <a:ext uri="{FF2B5EF4-FFF2-40B4-BE49-F238E27FC236}">
              <a16:creationId xmlns:a16="http://schemas.microsoft.com/office/drawing/2014/main" id="{289DC7FA-5555-46C4-B597-87A2DF7CC9A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20" name="Shape 3" descr="Image result for 981-000574">
          <a:extLst>
            <a:ext uri="{FF2B5EF4-FFF2-40B4-BE49-F238E27FC236}">
              <a16:creationId xmlns:a16="http://schemas.microsoft.com/office/drawing/2014/main" id="{54A9FB92-6260-43AF-9AB9-502831DCE30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21" name="Shape 3" descr="Image result for 981-000574">
          <a:extLst>
            <a:ext uri="{FF2B5EF4-FFF2-40B4-BE49-F238E27FC236}">
              <a16:creationId xmlns:a16="http://schemas.microsoft.com/office/drawing/2014/main" id="{E125DE2E-3D07-42A3-AE54-128633E33C6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22" name="Shape 3" descr="Image result for 981-000574">
          <a:extLst>
            <a:ext uri="{FF2B5EF4-FFF2-40B4-BE49-F238E27FC236}">
              <a16:creationId xmlns:a16="http://schemas.microsoft.com/office/drawing/2014/main" id="{89F89A4E-1B47-439E-9BE0-89B3A97244A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23" name="Shape 3" descr="Image result for 981-000574">
          <a:extLst>
            <a:ext uri="{FF2B5EF4-FFF2-40B4-BE49-F238E27FC236}">
              <a16:creationId xmlns:a16="http://schemas.microsoft.com/office/drawing/2014/main" id="{3CC3A48A-EBD3-4820-BD66-5A01C99A2C2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24" name="Shape 4" descr="Image result for 981-000574">
          <a:extLst>
            <a:ext uri="{FF2B5EF4-FFF2-40B4-BE49-F238E27FC236}">
              <a16:creationId xmlns:a16="http://schemas.microsoft.com/office/drawing/2014/main" id="{14B6F4E9-3CEC-4A34-8A98-E0F43E8375C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25" name="Shape 4" descr="Image result for 981-000574">
          <a:extLst>
            <a:ext uri="{FF2B5EF4-FFF2-40B4-BE49-F238E27FC236}">
              <a16:creationId xmlns:a16="http://schemas.microsoft.com/office/drawing/2014/main" id="{5016D02B-C6E0-47A6-AA7C-AE2CD2FFBCB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26" name="Shape 3" descr="Image result for 981-000574">
          <a:extLst>
            <a:ext uri="{FF2B5EF4-FFF2-40B4-BE49-F238E27FC236}">
              <a16:creationId xmlns:a16="http://schemas.microsoft.com/office/drawing/2014/main" id="{4CC3F0DD-11CA-469F-B5E9-E184EE564C8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27" name="Shape 5" descr="Image result for 981-000574">
          <a:extLst>
            <a:ext uri="{FF2B5EF4-FFF2-40B4-BE49-F238E27FC236}">
              <a16:creationId xmlns:a16="http://schemas.microsoft.com/office/drawing/2014/main" id="{3C1B6C8C-2FE1-415D-B3A6-3180E9B41E1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28" name="Shape 3" descr="Image result for 981-000574">
          <a:extLst>
            <a:ext uri="{FF2B5EF4-FFF2-40B4-BE49-F238E27FC236}">
              <a16:creationId xmlns:a16="http://schemas.microsoft.com/office/drawing/2014/main" id="{A94FB328-0BF4-4E39-90B7-503093164FC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29" name="Shape 3" descr="Image result for 981-000574">
          <a:extLst>
            <a:ext uri="{FF2B5EF4-FFF2-40B4-BE49-F238E27FC236}">
              <a16:creationId xmlns:a16="http://schemas.microsoft.com/office/drawing/2014/main" id="{D5E7BEC5-45E4-4695-BBD1-C4110EBB07B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30" name="Shape 3" descr="Image result for 981-000574">
          <a:extLst>
            <a:ext uri="{FF2B5EF4-FFF2-40B4-BE49-F238E27FC236}">
              <a16:creationId xmlns:a16="http://schemas.microsoft.com/office/drawing/2014/main" id="{38CCA86A-6599-44CA-93F3-F557A5E1993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31" name="Shape 3" descr="Image result for 981-000574">
          <a:extLst>
            <a:ext uri="{FF2B5EF4-FFF2-40B4-BE49-F238E27FC236}">
              <a16:creationId xmlns:a16="http://schemas.microsoft.com/office/drawing/2014/main" id="{FB5D9831-25BF-41E2-92AF-31D94DCBF9E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32" name="Shape 3" descr="Image result for 981-000574">
          <a:extLst>
            <a:ext uri="{FF2B5EF4-FFF2-40B4-BE49-F238E27FC236}">
              <a16:creationId xmlns:a16="http://schemas.microsoft.com/office/drawing/2014/main" id="{E493CE06-9D37-4DD4-AAD8-8F238E3F06C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33" name="Shape 4" descr="Image result for 981-000574">
          <a:extLst>
            <a:ext uri="{FF2B5EF4-FFF2-40B4-BE49-F238E27FC236}">
              <a16:creationId xmlns:a16="http://schemas.microsoft.com/office/drawing/2014/main" id="{432A411D-38EC-4E8A-B4A8-3B5132EF467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34" name="Shape 4" descr="Image result for 981-000574">
          <a:extLst>
            <a:ext uri="{FF2B5EF4-FFF2-40B4-BE49-F238E27FC236}">
              <a16:creationId xmlns:a16="http://schemas.microsoft.com/office/drawing/2014/main" id="{4E4E2B3C-52CB-4D05-A13B-F38E91F51E2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35" name="Shape 3" descr="Image result for 981-000574">
          <a:extLst>
            <a:ext uri="{FF2B5EF4-FFF2-40B4-BE49-F238E27FC236}">
              <a16:creationId xmlns:a16="http://schemas.microsoft.com/office/drawing/2014/main" id="{CCC9B90F-F505-40BC-8D44-74B89792E3A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36" name="Shape 5" descr="Image result for 981-000574">
          <a:extLst>
            <a:ext uri="{FF2B5EF4-FFF2-40B4-BE49-F238E27FC236}">
              <a16:creationId xmlns:a16="http://schemas.microsoft.com/office/drawing/2014/main" id="{9FBD657C-208C-48C3-BB52-B944D1A5241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37" name="Shape 3" descr="Image result for 981-000574">
          <a:extLst>
            <a:ext uri="{FF2B5EF4-FFF2-40B4-BE49-F238E27FC236}">
              <a16:creationId xmlns:a16="http://schemas.microsoft.com/office/drawing/2014/main" id="{8376B1E2-7668-47B1-B31F-75C61FDAF95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38" name="Shape 3" descr="Image result for 981-000574">
          <a:extLst>
            <a:ext uri="{FF2B5EF4-FFF2-40B4-BE49-F238E27FC236}">
              <a16:creationId xmlns:a16="http://schemas.microsoft.com/office/drawing/2014/main" id="{1486865C-20B7-4CCA-B3AF-2F11DD99E4B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39" name="Shape 3" descr="Image result for 981-000574">
          <a:extLst>
            <a:ext uri="{FF2B5EF4-FFF2-40B4-BE49-F238E27FC236}">
              <a16:creationId xmlns:a16="http://schemas.microsoft.com/office/drawing/2014/main" id="{33393CFC-6F82-4012-BCBE-63FBA82460E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40" name="Shape 3" descr="Image result for 981-000574">
          <a:extLst>
            <a:ext uri="{FF2B5EF4-FFF2-40B4-BE49-F238E27FC236}">
              <a16:creationId xmlns:a16="http://schemas.microsoft.com/office/drawing/2014/main" id="{7C8CDAC3-44BD-46A9-8EC0-7809EE3A839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41" name="Shape 3" descr="Image result for 981-000574">
          <a:extLst>
            <a:ext uri="{FF2B5EF4-FFF2-40B4-BE49-F238E27FC236}">
              <a16:creationId xmlns:a16="http://schemas.microsoft.com/office/drawing/2014/main" id="{05BC678B-2BE9-493D-BB16-73A0D3190E2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42" name="Shape 4" descr="Image result for 981-000574">
          <a:extLst>
            <a:ext uri="{FF2B5EF4-FFF2-40B4-BE49-F238E27FC236}">
              <a16:creationId xmlns:a16="http://schemas.microsoft.com/office/drawing/2014/main" id="{B76F2CA6-2854-4324-830A-975FD79443C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43" name="Shape 4" descr="Image result for 981-000574">
          <a:extLst>
            <a:ext uri="{FF2B5EF4-FFF2-40B4-BE49-F238E27FC236}">
              <a16:creationId xmlns:a16="http://schemas.microsoft.com/office/drawing/2014/main" id="{68A3378B-FF91-4E94-9DE7-91033DCE6B5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44" name="Shape 3" descr="Image result for 981-000574">
          <a:extLst>
            <a:ext uri="{FF2B5EF4-FFF2-40B4-BE49-F238E27FC236}">
              <a16:creationId xmlns:a16="http://schemas.microsoft.com/office/drawing/2014/main" id="{0B6DB2AC-5356-4156-A03D-6B20BE85834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45" name="Shape 5" descr="Image result for 981-000574">
          <a:extLst>
            <a:ext uri="{FF2B5EF4-FFF2-40B4-BE49-F238E27FC236}">
              <a16:creationId xmlns:a16="http://schemas.microsoft.com/office/drawing/2014/main" id="{58E982EB-50B9-4379-9036-140236E5E07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46" name="Shape 3" descr="Image result for 981-000574">
          <a:extLst>
            <a:ext uri="{FF2B5EF4-FFF2-40B4-BE49-F238E27FC236}">
              <a16:creationId xmlns:a16="http://schemas.microsoft.com/office/drawing/2014/main" id="{84A14C30-47E8-4F7A-A8C5-15B20B820C5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47" name="Shape 3" descr="Image result for 981-000574">
          <a:extLst>
            <a:ext uri="{FF2B5EF4-FFF2-40B4-BE49-F238E27FC236}">
              <a16:creationId xmlns:a16="http://schemas.microsoft.com/office/drawing/2014/main" id="{E1981811-F67A-4129-B27C-D4D4EC5CAD6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48" name="Shape 3" descr="Image result for 981-000574">
          <a:extLst>
            <a:ext uri="{FF2B5EF4-FFF2-40B4-BE49-F238E27FC236}">
              <a16:creationId xmlns:a16="http://schemas.microsoft.com/office/drawing/2014/main" id="{5F656B11-20AD-4FBB-A726-7784B68DB93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49" name="Shape 3" descr="Image result for 981-000574">
          <a:extLst>
            <a:ext uri="{FF2B5EF4-FFF2-40B4-BE49-F238E27FC236}">
              <a16:creationId xmlns:a16="http://schemas.microsoft.com/office/drawing/2014/main" id="{B260F42B-BDC9-4460-B391-3F0222AE023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50" name="Shape 3" descr="Image result for 981-000574">
          <a:extLst>
            <a:ext uri="{FF2B5EF4-FFF2-40B4-BE49-F238E27FC236}">
              <a16:creationId xmlns:a16="http://schemas.microsoft.com/office/drawing/2014/main" id="{DB746619-5606-40D8-AD52-19A1D48BAE5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51" name="Shape 4" descr="Image result for 981-000574">
          <a:extLst>
            <a:ext uri="{FF2B5EF4-FFF2-40B4-BE49-F238E27FC236}">
              <a16:creationId xmlns:a16="http://schemas.microsoft.com/office/drawing/2014/main" id="{75831DDD-30C0-4447-9DB0-04404D8948D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52" name="Shape 4" descr="Image result for 981-000574">
          <a:extLst>
            <a:ext uri="{FF2B5EF4-FFF2-40B4-BE49-F238E27FC236}">
              <a16:creationId xmlns:a16="http://schemas.microsoft.com/office/drawing/2014/main" id="{B72F9851-3B09-4276-8DB8-343798529B0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53" name="Shape 3" descr="Image result for 981-000574">
          <a:extLst>
            <a:ext uri="{FF2B5EF4-FFF2-40B4-BE49-F238E27FC236}">
              <a16:creationId xmlns:a16="http://schemas.microsoft.com/office/drawing/2014/main" id="{E0B0A979-8AD0-4992-AE8E-151571B3467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54" name="Shape 5" descr="Image result for 981-000574">
          <a:extLst>
            <a:ext uri="{FF2B5EF4-FFF2-40B4-BE49-F238E27FC236}">
              <a16:creationId xmlns:a16="http://schemas.microsoft.com/office/drawing/2014/main" id="{723B6476-8809-4617-99B9-9D0F3FC4C52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55" name="Shape 3" descr="Image result for 981-000574">
          <a:extLst>
            <a:ext uri="{FF2B5EF4-FFF2-40B4-BE49-F238E27FC236}">
              <a16:creationId xmlns:a16="http://schemas.microsoft.com/office/drawing/2014/main" id="{47EDAB7A-017D-4E15-BD0B-FCB9B922654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56" name="Shape 3" descr="Image result for 981-000574">
          <a:extLst>
            <a:ext uri="{FF2B5EF4-FFF2-40B4-BE49-F238E27FC236}">
              <a16:creationId xmlns:a16="http://schemas.microsoft.com/office/drawing/2014/main" id="{AA8CF1E2-6250-4643-B1D6-F6359348606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57" name="Shape 3" descr="Image result for 981-000574">
          <a:extLst>
            <a:ext uri="{FF2B5EF4-FFF2-40B4-BE49-F238E27FC236}">
              <a16:creationId xmlns:a16="http://schemas.microsoft.com/office/drawing/2014/main" id="{7C26C020-19DD-49A8-BD14-B9DD488D95E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58" name="Shape 3" descr="Image result for 981-000574">
          <a:extLst>
            <a:ext uri="{FF2B5EF4-FFF2-40B4-BE49-F238E27FC236}">
              <a16:creationId xmlns:a16="http://schemas.microsoft.com/office/drawing/2014/main" id="{1125696D-FF9E-476A-AAB8-1C9352F0CC1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59" name="Shape 3" descr="Image result for 981-000574">
          <a:extLst>
            <a:ext uri="{FF2B5EF4-FFF2-40B4-BE49-F238E27FC236}">
              <a16:creationId xmlns:a16="http://schemas.microsoft.com/office/drawing/2014/main" id="{A4FBC06E-44B4-4B4D-9701-8418D0517B0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60" name="Shape 4" descr="Image result for 981-000574">
          <a:extLst>
            <a:ext uri="{FF2B5EF4-FFF2-40B4-BE49-F238E27FC236}">
              <a16:creationId xmlns:a16="http://schemas.microsoft.com/office/drawing/2014/main" id="{6319B908-1E53-4A17-9ECF-34D5277D8FA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61" name="Shape 4" descr="Image result for 981-000574">
          <a:extLst>
            <a:ext uri="{FF2B5EF4-FFF2-40B4-BE49-F238E27FC236}">
              <a16:creationId xmlns:a16="http://schemas.microsoft.com/office/drawing/2014/main" id="{29838A57-CCA1-4458-824B-36375DA3FBE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62" name="Shape 3" descr="Image result for 981-000574">
          <a:extLst>
            <a:ext uri="{FF2B5EF4-FFF2-40B4-BE49-F238E27FC236}">
              <a16:creationId xmlns:a16="http://schemas.microsoft.com/office/drawing/2014/main" id="{BCA07CC0-DD6D-4827-A996-975EF24A76D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63" name="Shape 5" descr="Image result for 981-000574">
          <a:extLst>
            <a:ext uri="{FF2B5EF4-FFF2-40B4-BE49-F238E27FC236}">
              <a16:creationId xmlns:a16="http://schemas.microsoft.com/office/drawing/2014/main" id="{6FE60102-498A-4EDB-B13B-847E2DA5829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64" name="Shape 3" descr="Image result for 981-000574">
          <a:extLst>
            <a:ext uri="{FF2B5EF4-FFF2-40B4-BE49-F238E27FC236}">
              <a16:creationId xmlns:a16="http://schemas.microsoft.com/office/drawing/2014/main" id="{7F8E782B-A598-4744-9BB2-26B37136863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65" name="Shape 3" descr="Image result for 981-000574">
          <a:extLst>
            <a:ext uri="{FF2B5EF4-FFF2-40B4-BE49-F238E27FC236}">
              <a16:creationId xmlns:a16="http://schemas.microsoft.com/office/drawing/2014/main" id="{7F5EA49D-2547-4722-92E9-8B92CF17B74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66" name="Shape 3" descr="Image result for 981-000574">
          <a:extLst>
            <a:ext uri="{FF2B5EF4-FFF2-40B4-BE49-F238E27FC236}">
              <a16:creationId xmlns:a16="http://schemas.microsoft.com/office/drawing/2014/main" id="{F67D5B36-33B2-4EA1-8738-9D7CE30F805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67" name="Shape 3" descr="Image result for 981-000574">
          <a:extLst>
            <a:ext uri="{FF2B5EF4-FFF2-40B4-BE49-F238E27FC236}">
              <a16:creationId xmlns:a16="http://schemas.microsoft.com/office/drawing/2014/main" id="{ABC4675B-5022-4F63-9FAD-B76FBCF9A6B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68" name="Shape 3" descr="Image result for 981-000574">
          <a:extLst>
            <a:ext uri="{FF2B5EF4-FFF2-40B4-BE49-F238E27FC236}">
              <a16:creationId xmlns:a16="http://schemas.microsoft.com/office/drawing/2014/main" id="{9D1153C1-0D35-48B2-BDD8-9C90D6DA276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69" name="Shape 4" descr="Image result for 981-000574">
          <a:extLst>
            <a:ext uri="{FF2B5EF4-FFF2-40B4-BE49-F238E27FC236}">
              <a16:creationId xmlns:a16="http://schemas.microsoft.com/office/drawing/2014/main" id="{49AD1F4D-CD08-4093-9907-67B5F925E3F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70" name="Shape 4" descr="Image result for 981-000574">
          <a:extLst>
            <a:ext uri="{FF2B5EF4-FFF2-40B4-BE49-F238E27FC236}">
              <a16:creationId xmlns:a16="http://schemas.microsoft.com/office/drawing/2014/main" id="{2BBDF322-E7C7-4BA1-B44A-77A3410AE09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71" name="Shape 3" descr="Image result for 981-000574">
          <a:extLst>
            <a:ext uri="{FF2B5EF4-FFF2-40B4-BE49-F238E27FC236}">
              <a16:creationId xmlns:a16="http://schemas.microsoft.com/office/drawing/2014/main" id="{9486EED0-3A48-4038-9D10-4ED5BC80726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72" name="Shape 5" descr="Image result for 981-000574">
          <a:extLst>
            <a:ext uri="{FF2B5EF4-FFF2-40B4-BE49-F238E27FC236}">
              <a16:creationId xmlns:a16="http://schemas.microsoft.com/office/drawing/2014/main" id="{B162D0BC-8863-40B8-BE99-184F862DAD4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73" name="Shape 3" descr="Image result for 981-000574">
          <a:extLst>
            <a:ext uri="{FF2B5EF4-FFF2-40B4-BE49-F238E27FC236}">
              <a16:creationId xmlns:a16="http://schemas.microsoft.com/office/drawing/2014/main" id="{D0B14D44-4ADE-4608-BE15-97A662643CE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74" name="Shape 3" descr="Image result for 981-000574">
          <a:extLst>
            <a:ext uri="{FF2B5EF4-FFF2-40B4-BE49-F238E27FC236}">
              <a16:creationId xmlns:a16="http://schemas.microsoft.com/office/drawing/2014/main" id="{D0A0C568-1C88-47DF-9521-5A5D9CFC2F7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75" name="Shape 3" descr="Image result for 981-000574">
          <a:extLst>
            <a:ext uri="{FF2B5EF4-FFF2-40B4-BE49-F238E27FC236}">
              <a16:creationId xmlns:a16="http://schemas.microsoft.com/office/drawing/2014/main" id="{B7E64DE2-9474-48D8-8DDC-E794A4889A9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76" name="Shape 3" descr="Image result for 981-000574">
          <a:extLst>
            <a:ext uri="{FF2B5EF4-FFF2-40B4-BE49-F238E27FC236}">
              <a16:creationId xmlns:a16="http://schemas.microsoft.com/office/drawing/2014/main" id="{0723798C-3142-4EB2-9A3B-DF587BAF43B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77" name="Shape 3" descr="Image result for 981-000574">
          <a:extLst>
            <a:ext uri="{FF2B5EF4-FFF2-40B4-BE49-F238E27FC236}">
              <a16:creationId xmlns:a16="http://schemas.microsoft.com/office/drawing/2014/main" id="{AD994C65-DD95-49C1-BB57-867C0315E15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78" name="Shape 4" descr="Image result for 981-000574">
          <a:extLst>
            <a:ext uri="{FF2B5EF4-FFF2-40B4-BE49-F238E27FC236}">
              <a16:creationId xmlns:a16="http://schemas.microsoft.com/office/drawing/2014/main" id="{708814AE-A7F9-446C-8157-529C3C619A5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79" name="Shape 4" descr="Image result for 981-000574">
          <a:extLst>
            <a:ext uri="{FF2B5EF4-FFF2-40B4-BE49-F238E27FC236}">
              <a16:creationId xmlns:a16="http://schemas.microsoft.com/office/drawing/2014/main" id="{5F359CC3-9194-478F-B974-F0FE040B7D2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80" name="Shape 3" descr="Image result for 981-000574">
          <a:extLst>
            <a:ext uri="{FF2B5EF4-FFF2-40B4-BE49-F238E27FC236}">
              <a16:creationId xmlns:a16="http://schemas.microsoft.com/office/drawing/2014/main" id="{E7F120C5-3C7F-4B1B-951D-8E646E55B4C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81" name="Shape 5" descr="Image result for 981-000574">
          <a:extLst>
            <a:ext uri="{FF2B5EF4-FFF2-40B4-BE49-F238E27FC236}">
              <a16:creationId xmlns:a16="http://schemas.microsoft.com/office/drawing/2014/main" id="{91E8B0E1-8185-48FE-BD4C-ED14479753C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82" name="Shape 3" descr="Image result for 981-000574">
          <a:extLst>
            <a:ext uri="{FF2B5EF4-FFF2-40B4-BE49-F238E27FC236}">
              <a16:creationId xmlns:a16="http://schemas.microsoft.com/office/drawing/2014/main" id="{4F2F3C11-4686-4499-A401-2B0F385AEC8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83" name="Shape 3" descr="Image result for 981-000574">
          <a:extLst>
            <a:ext uri="{FF2B5EF4-FFF2-40B4-BE49-F238E27FC236}">
              <a16:creationId xmlns:a16="http://schemas.microsoft.com/office/drawing/2014/main" id="{AB5EBD8B-645B-4B7E-99EB-0E120A00FEA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84" name="Shape 3" descr="Image result for 981-000574">
          <a:extLst>
            <a:ext uri="{FF2B5EF4-FFF2-40B4-BE49-F238E27FC236}">
              <a16:creationId xmlns:a16="http://schemas.microsoft.com/office/drawing/2014/main" id="{E45136EE-C210-4685-9064-4E4D867A0A3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85" name="Shape 3" descr="Image result for 981-000574">
          <a:extLst>
            <a:ext uri="{FF2B5EF4-FFF2-40B4-BE49-F238E27FC236}">
              <a16:creationId xmlns:a16="http://schemas.microsoft.com/office/drawing/2014/main" id="{126CF397-9291-4E8F-A628-DB47235313F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86" name="Shape 3" descr="Image result for 981-000574">
          <a:extLst>
            <a:ext uri="{FF2B5EF4-FFF2-40B4-BE49-F238E27FC236}">
              <a16:creationId xmlns:a16="http://schemas.microsoft.com/office/drawing/2014/main" id="{BC37BC99-61D8-4D1D-9773-51F1D9C8379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87" name="Shape 4" descr="Image result for 981-000574">
          <a:extLst>
            <a:ext uri="{FF2B5EF4-FFF2-40B4-BE49-F238E27FC236}">
              <a16:creationId xmlns:a16="http://schemas.microsoft.com/office/drawing/2014/main" id="{2B6EF5FB-FFDF-4D59-AD22-EC8BF7709CF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88" name="Shape 4" descr="Image result for 981-000574">
          <a:extLst>
            <a:ext uri="{FF2B5EF4-FFF2-40B4-BE49-F238E27FC236}">
              <a16:creationId xmlns:a16="http://schemas.microsoft.com/office/drawing/2014/main" id="{A5FF50EF-7073-425B-A4F3-8C2797A4B1A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89" name="Shape 3" descr="Image result for 981-000574">
          <a:extLst>
            <a:ext uri="{FF2B5EF4-FFF2-40B4-BE49-F238E27FC236}">
              <a16:creationId xmlns:a16="http://schemas.microsoft.com/office/drawing/2014/main" id="{E74DAFF6-F2DC-41F3-A0F2-5D5E7B6A7B6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90" name="Shape 5" descr="Image result for 981-000574">
          <a:extLst>
            <a:ext uri="{FF2B5EF4-FFF2-40B4-BE49-F238E27FC236}">
              <a16:creationId xmlns:a16="http://schemas.microsoft.com/office/drawing/2014/main" id="{6B0DEED3-FEE7-4343-9805-98D8C54F913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91" name="Shape 3" descr="Image result for 981-000574">
          <a:extLst>
            <a:ext uri="{FF2B5EF4-FFF2-40B4-BE49-F238E27FC236}">
              <a16:creationId xmlns:a16="http://schemas.microsoft.com/office/drawing/2014/main" id="{402096FD-AE08-4548-9746-78FD8DEEE98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92" name="Shape 3" descr="Image result for 981-000574">
          <a:extLst>
            <a:ext uri="{FF2B5EF4-FFF2-40B4-BE49-F238E27FC236}">
              <a16:creationId xmlns:a16="http://schemas.microsoft.com/office/drawing/2014/main" id="{502CAEA9-1431-46F8-AF29-4E3C21FAB68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93" name="Shape 3" descr="Image result for 981-000574">
          <a:extLst>
            <a:ext uri="{FF2B5EF4-FFF2-40B4-BE49-F238E27FC236}">
              <a16:creationId xmlns:a16="http://schemas.microsoft.com/office/drawing/2014/main" id="{296FC15B-FB4C-4DA2-A6C2-A6B53F9E48E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94" name="Shape 3" descr="Image result for 981-000574">
          <a:extLst>
            <a:ext uri="{FF2B5EF4-FFF2-40B4-BE49-F238E27FC236}">
              <a16:creationId xmlns:a16="http://schemas.microsoft.com/office/drawing/2014/main" id="{29432410-E61C-4F9A-ADA8-F01E660A230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95" name="Shape 3" descr="Image result for 981-000574">
          <a:extLst>
            <a:ext uri="{FF2B5EF4-FFF2-40B4-BE49-F238E27FC236}">
              <a16:creationId xmlns:a16="http://schemas.microsoft.com/office/drawing/2014/main" id="{219C0BD4-F2C2-4AE9-A668-286FC416FDA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96" name="Shape 4" descr="Image result for 981-000574">
          <a:extLst>
            <a:ext uri="{FF2B5EF4-FFF2-40B4-BE49-F238E27FC236}">
              <a16:creationId xmlns:a16="http://schemas.microsoft.com/office/drawing/2014/main" id="{1B718CAA-EEB6-46A6-BE91-A26A4160ACE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97" name="Shape 4" descr="Image result for 981-000574">
          <a:extLst>
            <a:ext uri="{FF2B5EF4-FFF2-40B4-BE49-F238E27FC236}">
              <a16:creationId xmlns:a16="http://schemas.microsoft.com/office/drawing/2014/main" id="{59373585-0A09-4F91-850A-0C81DD945A9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98" name="Shape 3" descr="Image result for 981-000574">
          <a:extLst>
            <a:ext uri="{FF2B5EF4-FFF2-40B4-BE49-F238E27FC236}">
              <a16:creationId xmlns:a16="http://schemas.microsoft.com/office/drawing/2014/main" id="{8B3C4751-DFCC-427C-98FD-5AAD0B15FBA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999" name="Shape 5" descr="Image result for 981-000574">
          <a:extLst>
            <a:ext uri="{FF2B5EF4-FFF2-40B4-BE49-F238E27FC236}">
              <a16:creationId xmlns:a16="http://schemas.microsoft.com/office/drawing/2014/main" id="{4187A460-2F34-4CFD-A784-D8ED500D5A8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00" name="Shape 3" descr="Image result for 981-000574">
          <a:extLst>
            <a:ext uri="{FF2B5EF4-FFF2-40B4-BE49-F238E27FC236}">
              <a16:creationId xmlns:a16="http://schemas.microsoft.com/office/drawing/2014/main" id="{6F783C5F-39AF-458A-956C-CAE97896DAF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01" name="Shape 3" descr="Image result for 981-000574">
          <a:extLst>
            <a:ext uri="{FF2B5EF4-FFF2-40B4-BE49-F238E27FC236}">
              <a16:creationId xmlns:a16="http://schemas.microsoft.com/office/drawing/2014/main" id="{B3A5595F-2ECF-4533-BC42-0BEE1E27D93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02" name="Shape 3" descr="Image result for 981-000574">
          <a:extLst>
            <a:ext uri="{FF2B5EF4-FFF2-40B4-BE49-F238E27FC236}">
              <a16:creationId xmlns:a16="http://schemas.microsoft.com/office/drawing/2014/main" id="{BBAAB7F5-C7CA-42EA-ADB7-43F12F6013D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03" name="Shape 3" descr="Image result for 981-000574">
          <a:extLst>
            <a:ext uri="{FF2B5EF4-FFF2-40B4-BE49-F238E27FC236}">
              <a16:creationId xmlns:a16="http://schemas.microsoft.com/office/drawing/2014/main" id="{C5FFD951-6C64-4098-B555-91F4457FE4B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04" name="Shape 3" descr="Image result for 981-000574">
          <a:extLst>
            <a:ext uri="{FF2B5EF4-FFF2-40B4-BE49-F238E27FC236}">
              <a16:creationId xmlns:a16="http://schemas.microsoft.com/office/drawing/2014/main" id="{ECDC7C20-EE1F-433B-B916-3E84D59AF56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05" name="Shape 4" descr="Image result for 981-000574">
          <a:extLst>
            <a:ext uri="{FF2B5EF4-FFF2-40B4-BE49-F238E27FC236}">
              <a16:creationId xmlns:a16="http://schemas.microsoft.com/office/drawing/2014/main" id="{DB747BCC-28DF-48C6-9580-E940C7346D2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06" name="Shape 4" descr="Image result for 981-000574">
          <a:extLst>
            <a:ext uri="{FF2B5EF4-FFF2-40B4-BE49-F238E27FC236}">
              <a16:creationId xmlns:a16="http://schemas.microsoft.com/office/drawing/2014/main" id="{4971F8D9-5AB4-47C6-A4D2-EFA270DC6E3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07" name="Shape 3" descr="Image result for 981-000574">
          <a:extLst>
            <a:ext uri="{FF2B5EF4-FFF2-40B4-BE49-F238E27FC236}">
              <a16:creationId xmlns:a16="http://schemas.microsoft.com/office/drawing/2014/main" id="{4FBAD9EE-BE59-4036-898F-8C2E4F7F272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08" name="Shape 5" descr="Image result for 981-000574">
          <a:extLst>
            <a:ext uri="{FF2B5EF4-FFF2-40B4-BE49-F238E27FC236}">
              <a16:creationId xmlns:a16="http://schemas.microsoft.com/office/drawing/2014/main" id="{41B2A4EE-7AE1-4991-A1AD-56AFCFA749D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09" name="Shape 3" descr="Image result for 981-000574">
          <a:extLst>
            <a:ext uri="{FF2B5EF4-FFF2-40B4-BE49-F238E27FC236}">
              <a16:creationId xmlns:a16="http://schemas.microsoft.com/office/drawing/2014/main" id="{A5DE1439-A990-40B9-B4A9-FB58A8465E5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10" name="Shape 3" descr="Image result for 981-000574">
          <a:extLst>
            <a:ext uri="{FF2B5EF4-FFF2-40B4-BE49-F238E27FC236}">
              <a16:creationId xmlns:a16="http://schemas.microsoft.com/office/drawing/2014/main" id="{EE5EE3C0-511C-46F9-9014-C97E0CBA2EC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11" name="Shape 3" descr="Image result for 981-000574">
          <a:extLst>
            <a:ext uri="{FF2B5EF4-FFF2-40B4-BE49-F238E27FC236}">
              <a16:creationId xmlns:a16="http://schemas.microsoft.com/office/drawing/2014/main" id="{1EA91D23-45C5-404D-967E-0748163467F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12" name="Shape 3" descr="Image result for 981-000574">
          <a:extLst>
            <a:ext uri="{FF2B5EF4-FFF2-40B4-BE49-F238E27FC236}">
              <a16:creationId xmlns:a16="http://schemas.microsoft.com/office/drawing/2014/main" id="{C784BCF2-9B70-49A4-BBE8-30176C8CCDC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13" name="Shape 3" descr="Image result for 981-000574">
          <a:extLst>
            <a:ext uri="{FF2B5EF4-FFF2-40B4-BE49-F238E27FC236}">
              <a16:creationId xmlns:a16="http://schemas.microsoft.com/office/drawing/2014/main" id="{65FCF2B6-0A84-4FB2-B7E2-31A44FB826E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14" name="Shape 4" descr="Image result for 981-000574">
          <a:extLst>
            <a:ext uri="{FF2B5EF4-FFF2-40B4-BE49-F238E27FC236}">
              <a16:creationId xmlns:a16="http://schemas.microsoft.com/office/drawing/2014/main" id="{06455F59-3FF3-4205-8E65-40EFFE934A7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15" name="Shape 4" descr="Image result for 981-000574">
          <a:extLst>
            <a:ext uri="{FF2B5EF4-FFF2-40B4-BE49-F238E27FC236}">
              <a16:creationId xmlns:a16="http://schemas.microsoft.com/office/drawing/2014/main" id="{7ACFE595-BE21-4D30-8AA5-4AFE70998EC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16" name="Shape 3" descr="Image result for 981-000574">
          <a:extLst>
            <a:ext uri="{FF2B5EF4-FFF2-40B4-BE49-F238E27FC236}">
              <a16:creationId xmlns:a16="http://schemas.microsoft.com/office/drawing/2014/main" id="{8654074B-56A8-4819-B71B-DBCFAEDA6F9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17" name="Shape 5" descr="Image result for 981-000574">
          <a:extLst>
            <a:ext uri="{FF2B5EF4-FFF2-40B4-BE49-F238E27FC236}">
              <a16:creationId xmlns:a16="http://schemas.microsoft.com/office/drawing/2014/main" id="{A1107C7B-1486-4F79-917F-BDE60F93CF4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18" name="Shape 3" descr="Image result for 981-000574">
          <a:extLst>
            <a:ext uri="{FF2B5EF4-FFF2-40B4-BE49-F238E27FC236}">
              <a16:creationId xmlns:a16="http://schemas.microsoft.com/office/drawing/2014/main" id="{D52562F7-2A4F-402B-B1C9-C09E8525412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19" name="Shape 3" descr="Image result for 981-000574">
          <a:extLst>
            <a:ext uri="{FF2B5EF4-FFF2-40B4-BE49-F238E27FC236}">
              <a16:creationId xmlns:a16="http://schemas.microsoft.com/office/drawing/2014/main" id="{9A32F96C-6334-471A-86FF-ED5ADD8FEA8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20" name="Shape 3" descr="Image result for 981-000574">
          <a:extLst>
            <a:ext uri="{FF2B5EF4-FFF2-40B4-BE49-F238E27FC236}">
              <a16:creationId xmlns:a16="http://schemas.microsoft.com/office/drawing/2014/main" id="{F0C462F1-1CF3-458F-8EF7-40F4CCB6F0F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21" name="Shape 3" descr="Image result for 981-000574">
          <a:extLst>
            <a:ext uri="{FF2B5EF4-FFF2-40B4-BE49-F238E27FC236}">
              <a16:creationId xmlns:a16="http://schemas.microsoft.com/office/drawing/2014/main" id="{1281F1BE-27B7-4826-9ED5-E2AB78E0D49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22" name="Shape 3" descr="Image result for 981-000574">
          <a:extLst>
            <a:ext uri="{FF2B5EF4-FFF2-40B4-BE49-F238E27FC236}">
              <a16:creationId xmlns:a16="http://schemas.microsoft.com/office/drawing/2014/main" id="{63962A43-6F34-40BD-B344-F449F35613F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23" name="Shape 4" descr="Image result for 981-000574">
          <a:extLst>
            <a:ext uri="{FF2B5EF4-FFF2-40B4-BE49-F238E27FC236}">
              <a16:creationId xmlns:a16="http://schemas.microsoft.com/office/drawing/2014/main" id="{ED09733D-22FC-4AB7-85FC-88DFB76360F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24" name="Shape 4" descr="Image result for 981-000574">
          <a:extLst>
            <a:ext uri="{FF2B5EF4-FFF2-40B4-BE49-F238E27FC236}">
              <a16:creationId xmlns:a16="http://schemas.microsoft.com/office/drawing/2014/main" id="{877369AC-AE1E-4F8C-B888-93929439AB3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25" name="Shape 3" descr="Image result for 981-000574">
          <a:extLst>
            <a:ext uri="{FF2B5EF4-FFF2-40B4-BE49-F238E27FC236}">
              <a16:creationId xmlns:a16="http://schemas.microsoft.com/office/drawing/2014/main" id="{AA657C50-980F-4C7E-9D0C-056018D57D1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26" name="Shape 5" descr="Image result for 981-000574">
          <a:extLst>
            <a:ext uri="{FF2B5EF4-FFF2-40B4-BE49-F238E27FC236}">
              <a16:creationId xmlns:a16="http://schemas.microsoft.com/office/drawing/2014/main" id="{7BFE12E1-D2B0-4E62-9A8C-0F347DD37BC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27" name="Shape 3" descr="Image result for 981-000574">
          <a:extLst>
            <a:ext uri="{FF2B5EF4-FFF2-40B4-BE49-F238E27FC236}">
              <a16:creationId xmlns:a16="http://schemas.microsoft.com/office/drawing/2014/main" id="{A658547E-5E72-4D8E-9085-A1535F9CAB1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28" name="Shape 3" descr="Image result for 981-000574">
          <a:extLst>
            <a:ext uri="{FF2B5EF4-FFF2-40B4-BE49-F238E27FC236}">
              <a16:creationId xmlns:a16="http://schemas.microsoft.com/office/drawing/2014/main" id="{F1AEEAA8-3BA3-4178-BEA8-C75B840A8F6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29" name="Shape 3" descr="Image result for 981-000574">
          <a:extLst>
            <a:ext uri="{FF2B5EF4-FFF2-40B4-BE49-F238E27FC236}">
              <a16:creationId xmlns:a16="http://schemas.microsoft.com/office/drawing/2014/main" id="{192DA2DD-5C15-42B3-B6B8-F62F3DB6BF3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30" name="Shape 3" descr="Image result for 981-000574">
          <a:extLst>
            <a:ext uri="{FF2B5EF4-FFF2-40B4-BE49-F238E27FC236}">
              <a16:creationId xmlns:a16="http://schemas.microsoft.com/office/drawing/2014/main" id="{65677B1D-8C56-47B8-BF5B-2DE12782988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31" name="Shape 3" descr="Image result for 981-000574">
          <a:extLst>
            <a:ext uri="{FF2B5EF4-FFF2-40B4-BE49-F238E27FC236}">
              <a16:creationId xmlns:a16="http://schemas.microsoft.com/office/drawing/2014/main" id="{9DEB054C-50E8-4B1B-80E4-A0281837F3A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32" name="Shape 4" descr="Image result for 981-000574">
          <a:extLst>
            <a:ext uri="{FF2B5EF4-FFF2-40B4-BE49-F238E27FC236}">
              <a16:creationId xmlns:a16="http://schemas.microsoft.com/office/drawing/2014/main" id="{6FA3C09D-89E1-474A-AD65-8DDB6EF144E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33" name="Shape 4" descr="Image result for 981-000574">
          <a:extLst>
            <a:ext uri="{FF2B5EF4-FFF2-40B4-BE49-F238E27FC236}">
              <a16:creationId xmlns:a16="http://schemas.microsoft.com/office/drawing/2014/main" id="{83AB52E5-8F3D-4B56-9B7F-932E8BFB176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34" name="Shape 3" descr="Image result for 981-000574">
          <a:extLst>
            <a:ext uri="{FF2B5EF4-FFF2-40B4-BE49-F238E27FC236}">
              <a16:creationId xmlns:a16="http://schemas.microsoft.com/office/drawing/2014/main" id="{04993A50-DADD-41F0-9607-0661AE4008D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35" name="Shape 5" descr="Image result for 981-000574">
          <a:extLst>
            <a:ext uri="{FF2B5EF4-FFF2-40B4-BE49-F238E27FC236}">
              <a16:creationId xmlns:a16="http://schemas.microsoft.com/office/drawing/2014/main" id="{39A87191-FB6A-4E60-BD9C-360E2263800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36" name="Shape 3" descr="Image result for 981-000574">
          <a:extLst>
            <a:ext uri="{FF2B5EF4-FFF2-40B4-BE49-F238E27FC236}">
              <a16:creationId xmlns:a16="http://schemas.microsoft.com/office/drawing/2014/main" id="{F2069A3A-E231-4292-9715-1E2DD0DA19D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37" name="Shape 3" descr="Image result for 981-000574">
          <a:extLst>
            <a:ext uri="{FF2B5EF4-FFF2-40B4-BE49-F238E27FC236}">
              <a16:creationId xmlns:a16="http://schemas.microsoft.com/office/drawing/2014/main" id="{DF01F4BE-6E78-4A8E-94DA-628269587E5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38" name="Shape 3" descr="Image result for 981-000574">
          <a:extLst>
            <a:ext uri="{FF2B5EF4-FFF2-40B4-BE49-F238E27FC236}">
              <a16:creationId xmlns:a16="http://schemas.microsoft.com/office/drawing/2014/main" id="{09DD4E41-B46B-4F1E-A029-6729D5061F5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39" name="Shape 3" descr="Image result for 981-000574">
          <a:extLst>
            <a:ext uri="{FF2B5EF4-FFF2-40B4-BE49-F238E27FC236}">
              <a16:creationId xmlns:a16="http://schemas.microsoft.com/office/drawing/2014/main" id="{A56D72AB-E83C-4A38-B552-0CE84F3CFFB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40" name="Shape 3" descr="Image result for 981-000574">
          <a:extLst>
            <a:ext uri="{FF2B5EF4-FFF2-40B4-BE49-F238E27FC236}">
              <a16:creationId xmlns:a16="http://schemas.microsoft.com/office/drawing/2014/main" id="{C704439F-772F-491B-B7A3-6028D5F7B3B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41" name="Shape 4" descr="Image result for 981-000574">
          <a:extLst>
            <a:ext uri="{FF2B5EF4-FFF2-40B4-BE49-F238E27FC236}">
              <a16:creationId xmlns:a16="http://schemas.microsoft.com/office/drawing/2014/main" id="{7F109566-ADC4-42EA-A25C-8DF23129852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42" name="Shape 4" descr="Image result for 981-000574">
          <a:extLst>
            <a:ext uri="{FF2B5EF4-FFF2-40B4-BE49-F238E27FC236}">
              <a16:creationId xmlns:a16="http://schemas.microsoft.com/office/drawing/2014/main" id="{64D95D03-7640-4C2A-A9B9-CD0AFC7A796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43" name="Shape 3" descr="Image result for 981-000574">
          <a:extLst>
            <a:ext uri="{FF2B5EF4-FFF2-40B4-BE49-F238E27FC236}">
              <a16:creationId xmlns:a16="http://schemas.microsoft.com/office/drawing/2014/main" id="{C5914EBB-C9B3-4D48-882B-64E0A4E5809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44" name="Shape 5" descr="Image result for 981-000574">
          <a:extLst>
            <a:ext uri="{FF2B5EF4-FFF2-40B4-BE49-F238E27FC236}">
              <a16:creationId xmlns:a16="http://schemas.microsoft.com/office/drawing/2014/main" id="{CE7B6675-8F25-4D17-ABC6-C9DD78CD8BA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45" name="Shape 3" descr="Image result for 981-000574">
          <a:extLst>
            <a:ext uri="{FF2B5EF4-FFF2-40B4-BE49-F238E27FC236}">
              <a16:creationId xmlns:a16="http://schemas.microsoft.com/office/drawing/2014/main" id="{45BE38E7-1D19-438B-9798-309308D93D4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46" name="Shape 3" descr="Image result for 981-000574">
          <a:extLst>
            <a:ext uri="{FF2B5EF4-FFF2-40B4-BE49-F238E27FC236}">
              <a16:creationId xmlns:a16="http://schemas.microsoft.com/office/drawing/2014/main" id="{6124A4ED-DAE9-4367-B36E-5F08F49F46F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47" name="Shape 3" descr="Image result for 981-000574">
          <a:extLst>
            <a:ext uri="{FF2B5EF4-FFF2-40B4-BE49-F238E27FC236}">
              <a16:creationId xmlns:a16="http://schemas.microsoft.com/office/drawing/2014/main" id="{50A5CF20-12A7-49FB-843A-E6CC0E19E3F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48" name="Shape 3" descr="Image result for 981-000574">
          <a:extLst>
            <a:ext uri="{FF2B5EF4-FFF2-40B4-BE49-F238E27FC236}">
              <a16:creationId xmlns:a16="http://schemas.microsoft.com/office/drawing/2014/main" id="{C778F8EE-AC0D-4037-8153-3AA28847162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49" name="Shape 3" descr="Image result for 981-000574">
          <a:extLst>
            <a:ext uri="{FF2B5EF4-FFF2-40B4-BE49-F238E27FC236}">
              <a16:creationId xmlns:a16="http://schemas.microsoft.com/office/drawing/2014/main" id="{023F7D7E-6D69-44A7-9C5E-83991E38663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50" name="Shape 4" descr="Image result for 981-000574">
          <a:extLst>
            <a:ext uri="{FF2B5EF4-FFF2-40B4-BE49-F238E27FC236}">
              <a16:creationId xmlns:a16="http://schemas.microsoft.com/office/drawing/2014/main" id="{BD578187-65F8-4D98-B183-183B3EE5500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51" name="Shape 4" descr="Image result for 981-000574">
          <a:extLst>
            <a:ext uri="{FF2B5EF4-FFF2-40B4-BE49-F238E27FC236}">
              <a16:creationId xmlns:a16="http://schemas.microsoft.com/office/drawing/2014/main" id="{27ADF069-046D-4571-9095-000BB615883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52" name="Shape 3" descr="Image result for 981-000574">
          <a:extLst>
            <a:ext uri="{FF2B5EF4-FFF2-40B4-BE49-F238E27FC236}">
              <a16:creationId xmlns:a16="http://schemas.microsoft.com/office/drawing/2014/main" id="{766AEE2C-D7D9-457C-9C55-44EA26DA44A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53" name="Shape 5" descr="Image result for 981-000574">
          <a:extLst>
            <a:ext uri="{FF2B5EF4-FFF2-40B4-BE49-F238E27FC236}">
              <a16:creationId xmlns:a16="http://schemas.microsoft.com/office/drawing/2014/main" id="{18B7EC80-8FF5-4511-9EAE-4986365D975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54" name="Shape 3" descr="Image result for 981-000574">
          <a:extLst>
            <a:ext uri="{FF2B5EF4-FFF2-40B4-BE49-F238E27FC236}">
              <a16:creationId xmlns:a16="http://schemas.microsoft.com/office/drawing/2014/main" id="{DAFD304E-0E47-43E3-BA2B-E531635538D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55" name="Shape 3" descr="Image result for 981-000574">
          <a:extLst>
            <a:ext uri="{FF2B5EF4-FFF2-40B4-BE49-F238E27FC236}">
              <a16:creationId xmlns:a16="http://schemas.microsoft.com/office/drawing/2014/main" id="{1DA5ACEE-F53A-42A9-9B01-6D6795A16BD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56" name="Shape 3" descr="Image result for 981-000574">
          <a:extLst>
            <a:ext uri="{FF2B5EF4-FFF2-40B4-BE49-F238E27FC236}">
              <a16:creationId xmlns:a16="http://schemas.microsoft.com/office/drawing/2014/main" id="{EDADBDFD-0F83-44B9-AEF3-0D7FFA1D7ED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57" name="Shape 3" descr="Image result for 981-000574">
          <a:extLst>
            <a:ext uri="{FF2B5EF4-FFF2-40B4-BE49-F238E27FC236}">
              <a16:creationId xmlns:a16="http://schemas.microsoft.com/office/drawing/2014/main" id="{CFD825DA-0D8D-473A-8B12-8AECD7A2F66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58" name="Shape 3" descr="Image result for 981-000574">
          <a:extLst>
            <a:ext uri="{FF2B5EF4-FFF2-40B4-BE49-F238E27FC236}">
              <a16:creationId xmlns:a16="http://schemas.microsoft.com/office/drawing/2014/main" id="{7D6C5941-5A59-4D3F-8057-7B00644DC2A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59" name="Shape 4" descr="Image result for 981-000574">
          <a:extLst>
            <a:ext uri="{FF2B5EF4-FFF2-40B4-BE49-F238E27FC236}">
              <a16:creationId xmlns:a16="http://schemas.microsoft.com/office/drawing/2014/main" id="{C74240AF-46E7-459B-A935-ECD5647026E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60" name="Shape 4" descr="Image result for 981-000574">
          <a:extLst>
            <a:ext uri="{FF2B5EF4-FFF2-40B4-BE49-F238E27FC236}">
              <a16:creationId xmlns:a16="http://schemas.microsoft.com/office/drawing/2014/main" id="{D106255F-D492-4FDB-97F0-F2C51407F78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61" name="Shape 3" descr="Image result for 981-000574">
          <a:extLst>
            <a:ext uri="{FF2B5EF4-FFF2-40B4-BE49-F238E27FC236}">
              <a16:creationId xmlns:a16="http://schemas.microsoft.com/office/drawing/2014/main" id="{0FD0B792-AB67-4D1A-B2D6-A30F4656C7B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62" name="Shape 5" descr="Image result for 981-000574">
          <a:extLst>
            <a:ext uri="{FF2B5EF4-FFF2-40B4-BE49-F238E27FC236}">
              <a16:creationId xmlns:a16="http://schemas.microsoft.com/office/drawing/2014/main" id="{784766AE-2D5D-4D78-B00C-9EBCD4178B5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63" name="Shape 3" descr="Image result for 981-000574">
          <a:extLst>
            <a:ext uri="{FF2B5EF4-FFF2-40B4-BE49-F238E27FC236}">
              <a16:creationId xmlns:a16="http://schemas.microsoft.com/office/drawing/2014/main" id="{4D68B32B-0B8E-4DC8-9B47-61B8E8B2555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64" name="Shape 3" descr="Image result for 981-000574">
          <a:extLst>
            <a:ext uri="{FF2B5EF4-FFF2-40B4-BE49-F238E27FC236}">
              <a16:creationId xmlns:a16="http://schemas.microsoft.com/office/drawing/2014/main" id="{F387B2A6-1DD9-436E-9DF4-A6333FD80D0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65" name="Shape 3" descr="Image result for 981-000574">
          <a:extLst>
            <a:ext uri="{FF2B5EF4-FFF2-40B4-BE49-F238E27FC236}">
              <a16:creationId xmlns:a16="http://schemas.microsoft.com/office/drawing/2014/main" id="{4A397830-95DC-4606-AD53-E788BC1C85F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66" name="Shape 3" descr="Image result for 981-000574">
          <a:extLst>
            <a:ext uri="{FF2B5EF4-FFF2-40B4-BE49-F238E27FC236}">
              <a16:creationId xmlns:a16="http://schemas.microsoft.com/office/drawing/2014/main" id="{23B43793-E834-4EEC-A3DA-1A665345CA7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67" name="Shape 3" descr="Image result for 981-000574">
          <a:extLst>
            <a:ext uri="{FF2B5EF4-FFF2-40B4-BE49-F238E27FC236}">
              <a16:creationId xmlns:a16="http://schemas.microsoft.com/office/drawing/2014/main" id="{2D40B1AA-9D08-4C65-9DD7-C7D4019FD48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68" name="Shape 4" descr="Image result for 981-000574">
          <a:extLst>
            <a:ext uri="{FF2B5EF4-FFF2-40B4-BE49-F238E27FC236}">
              <a16:creationId xmlns:a16="http://schemas.microsoft.com/office/drawing/2014/main" id="{95B4FDFF-B1EC-4BEA-8CB4-49F9E6A3B9B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69" name="Shape 4" descr="Image result for 981-000574">
          <a:extLst>
            <a:ext uri="{FF2B5EF4-FFF2-40B4-BE49-F238E27FC236}">
              <a16:creationId xmlns:a16="http://schemas.microsoft.com/office/drawing/2014/main" id="{5810F057-6962-4007-B24B-251B06C61C4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70" name="Shape 3" descr="Image result for 981-000574">
          <a:extLst>
            <a:ext uri="{FF2B5EF4-FFF2-40B4-BE49-F238E27FC236}">
              <a16:creationId xmlns:a16="http://schemas.microsoft.com/office/drawing/2014/main" id="{160AB88D-7F45-44F9-A8B4-7AAB4BDD26B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71" name="Shape 5" descr="Image result for 981-000574">
          <a:extLst>
            <a:ext uri="{FF2B5EF4-FFF2-40B4-BE49-F238E27FC236}">
              <a16:creationId xmlns:a16="http://schemas.microsoft.com/office/drawing/2014/main" id="{BE4C6DDD-1358-4FF2-B10B-E85F5AA7A78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72" name="Shape 3" descr="Image result for 981-000574">
          <a:extLst>
            <a:ext uri="{FF2B5EF4-FFF2-40B4-BE49-F238E27FC236}">
              <a16:creationId xmlns:a16="http://schemas.microsoft.com/office/drawing/2014/main" id="{748301B2-135F-4D22-8E10-63CC0CE67F0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73" name="Shape 3" descr="Image result for 981-000574">
          <a:extLst>
            <a:ext uri="{FF2B5EF4-FFF2-40B4-BE49-F238E27FC236}">
              <a16:creationId xmlns:a16="http://schemas.microsoft.com/office/drawing/2014/main" id="{E77E645C-305A-425E-9156-B0A6A811E10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74" name="Shape 3" descr="Image result for 981-000574">
          <a:extLst>
            <a:ext uri="{FF2B5EF4-FFF2-40B4-BE49-F238E27FC236}">
              <a16:creationId xmlns:a16="http://schemas.microsoft.com/office/drawing/2014/main" id="{BED02559-20E2-46CE-9FB0-C04909C4FEB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75" name="Shape 3" descr="Image result for 981-000574">
          <a:extLst>
            <a:ext uri="{FF2B5EF4-FFF2-40B4-BE49-F238E27FC236}">
              <a16:creationId xmlns:a16="http://schemas.microsoft.com/office/drawing/2014/main" id="{3B623A45-53CE-4785-BCFF-18A5A34F7BB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76" name="Shape 3" descr="Image result for 981-000574">
          <a:extLst>
            <a:ext uri="{FF2B5EF4-FFF2-40B4-BE49-F238E27FC236}">
              <a16:creationId xmlns:a16="http://schemas.microsoft.com/office/drawing/2014/main" id="{490E24FD-5B3A-4589-8BDE-07706B650E7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77" name="Shape 4" descr="Image result for 981-000574">
          <a:extLst>
            <a:ext uri="{FF2B5EF4-FFF2-40B4-BE49-F238E27FC236}">
              <a16:creationId xmlns:a16="http://schemas.microsoft.com/office/drawing/2014/main" id="{96212C79-5005-43EA-8DE7-F09322C58E8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78" name="Shape 4" descr="Image result for 981-000574">
          <a:extLst>
            <a:ext uri="{FF2B5EF4-FFF2-40B4-BE49-F238E27FC236}">
              <a16:creationId xmlns:a16="http://schemas.microsoft.com/office/drawing/2014/main" id="{A7C011C2-E232-4524-9399-98DE5B02526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79" name="Shape 3" descr="Image result for 981-000574">
          <a:extLst>
            <a:ext uri="{FF2B5EF4-FFF2-40B4-BE49-F238E27FC236}">
              <a16:creationId xmlns:a16="http://schemas.microsoft.com/office/drawing/2014/main" id="{B92698BA-313D-4B33-83C6-1B8A9E282C4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80" name="Shape 5" descr="Image result for 981-000574">
          <a:extLst>
            <a:ext uri="{FF2B5EF4-FFF2-40B4-BE49-F238E27FC236}">
              <a16:creationId xmlns:a16="http://schemas.microsoft.com/office/drawing/2014/main" id="{12F70E84-AA32-4734-B8B8-296455AC16F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81" name="Shape 3" descr="Image result for 981-000574">
          <a:extLst>
            <a:ext uri="{FF2B5EF4-FFF2-40B4-BE49-F238E27FC236}">
              <a16:creationId xmlns:a16="http://schemas.microsoft.com/office/drawing/2014/main" id="{37CE75D3-9522-4BF7-B7CF-7EDA23A8CAC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82" name="Shape 3" descr="Image result for 981-000574">
          <a:extLst>
            <a:ext uri="{FF2B5EF4-FFF2-40B4-BE49-F238E27FC236}">
              <a16:creationId xmlns:a16="http://schemas.microsoft.com/office/drawing/2014/main" id="{470FA79B-037C-4436-B54E-64859BB112A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83" name="Shape 3" descr="Image result for 981-000574">
          <a:extLst>
            <a:ext uri="{FF2B5EF4-FFF2-40B4-BE49-F238E27FC236}">
              <a16:creationId xmlns:a16="http://schemas.microsoft.com/office/drawing/2014/main" id="{E871E2DD-7957-43DC-AB1E-1B04EDA8BEF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84" name="Shape 3" descr="Image result for 981-000574">
          <a:extLst>
            <a:ext uri="{FF2B5EF4-FFF2-40B4-BE49-F238E27FC236}">
              <a16:creationId xmlns:a16="http://schemas.microsoft.com/office/drawing/2014/main" id="{C11B1285-FFA4-459D-AFD8-1588BA1B0BE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85" name="Shape 3" descr="Image result for 981-000574">
          <a:extLst>
            <a:ext uri="{FF2B5EF4-FFF2-40B4-BE49-F238E27FC236}">
              <a16:creationId xmlns:a16="http://schemas.microsoft.com/office/drawing/2014/main" id="{218C7A68-C5B1-4F78-8DA7-52D96EAD947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86" name="Shape 4" descr="Image result for 981-000574">
          <a:extLst>
            <a:ext uri="{FF2B5EF4-FFF2-40B4-BE49-F238E27FC236}">
              <a16:creationId xmlns:a16="http://schemas.microsoft.com/office/drawing/2014/main" id="{A551D528-4DE8-44AE-B149-5745949840B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87" name="Shape 4" descr="Image result for 981-000574">
          <a:extLst>
            <a:ext uri="{FF2B5EF4-FFF2-40B4-BE49-F238E27FC236}">
              <a16:creationId xmlns:a16="http://schemas.microsoft.com/office/drawing/2014/main" id="{9A3E25D0-4DB3-4188-A016-A7BE65B6A70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88" name="Shape 3" descr="Image result for 981-000574">
          <a:extLst>
            <a:ext uri="{FF2B5EF4-FFF2-40B4-BE49-F238E27FC236}">
              <a16:creationId xmlns:a16="http://schemas.microsoft.com/office/drawing/2014/main" id="{25C73218-4EBE-4238-9336-7A7509D72C5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89" name="Shape 5" descr="Image result for 981-000574">
          <a:extLst>
            <a:ext uri="{FF2B5EF4-FFF2-40B4-BE49-F238E27FC236}">
              <a16:creationId xmlns:a16="http://schemas.microsoft.com/office/drawing/2014/main" id="{DFDD28C4-C962-4181-B0BB-D016F60F597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90" name="Shape 3" descr="Image result for 981-000574">
          <a:extLst>
            <a:ext uri="{FF2B5EF4-FFF2-40B4-BE49-F238E27FC236}">
              <a16:creationId xmlns:a16="http://schemas.microsoft.com/office/drawing/2014/main" id="{2A61F660-674A-43EF-8E9B-B875839FAF0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91" name="Shape 3" descr="Image result for 981-000574">
          <a:extLst>
            <a:ext uri="{FF2B5EF4-FFF2-40B4-BE49-F238E27FC236}">
              <a16:creationId xmlns:a16="http://schemas.microsoft.com/office/drawing/2014/main" id="{B9677D0D-1485-4B03-8D1D-D7D2DF6402F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92" name="Shape 3" descr="Image result for 981-000574">
          <a:extLst>
            <a:ext uri="{FF2B5EF4-FFF2-40B4-BE49-F238E27FC236}">
              <a16:creationId xmlns:a16="http://schemas.microsoft.com/office/drawing/2014/main" id="{751322BC-8036-4FD0-B885-93047C095A4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93" name="Shape 3" descr="Image result for 981-000574">
          <a:extLst>
            <a:ext uri="{FF2B5EF4-FFF2-40B4-BE49-F238E27FC236}">
              <a16:creationId xmlns:a16="http://schemas.microsoft.com/office/drawing/2014/main" id="{24CB4205-D1B2-454D-8314-EE9EC9060A8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94" name="Shape 3" descr="Image result for 981-000574">
          <a:extLst>
            <a:ext uri="{FF2B5EF4-FFF2-40B4-BE49-F238E27FC236}">
              <a16:creationId xmlns:a16="http://schemas.microsoft.com/office/drawing/2014/main" id="{EC2DE75E-F9EA-43AA-89BC-DC666C0146D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95" name="Shape 4" descr="Image result for 981-000574">
          <a:extLst>
            <a:ext uri="{FF2B5EF4-FFF2-40B4-BE49-F238E27FC236}">
              <a16:creationId xmlns:a16="http://schemas.microsoft.com/office/drawing/2014/main" id="{F8C0A9F1-3930-46F7-BCB0-8EC00920A27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96" name="Shape 4" descr="Image result for 981-000574">
          <a:extLst>
            <a:ext uri="{FF2B5EF4-FFF2-40B4-BE49-F238E27FC236}">
              <a16:creationId xmlns:a16="http://schemas.microsoft.com/office/drawing/2014/main" id="{A1C5C851-BDB8-49DF-A6C2-9BE28E712FE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97" name="Shape 3" descr="Image result for 981-000574">
          <a:extLst>
            <a:ext uri="{FF2B5EF4-FFF2-40B4-BE49-F238E27FC236}">
              <a16:creationId xmlns:a16="http://schemas.microsoft.com/office/drawing/2014/main" id="{91186DA9-7EF2-4756-B893-A17CFB987DC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98" name="Shape 5" descr="Image result for 981-000574">
          <a:extLst>
            <a:ext uri="{FF2B5EF4-FFF2-40B4-BE49-F238E27FC236}">
              <a16:creationId xmlns:a16="http://schemas.microsoft.com/office/drawing/2014/main" id="{73906F27-099B-4940-B17E-76E8128E1F5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099" name="Shape 3" descr="Image result for 981-000574">
          <a:extLst>
            <a:ext uri="{FF2B5EF4-FFF2-40B4-BE49-F238E27FC236}">
              <a16:creationId xmlns:a16="http://schemas.microsoft.com/office/drawing/2014/main" id="{4AF57A28-59AA-4FA9-B13A-E524EB520C0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00" name="Shape 3" descr="Image result for 981-000574">
          <a:extLst>
            <a:ext uri="{FF2B5EF4-FFF2-40B4-BE49-F238E27FC236}">
              <a16:creationId xmlns:a16="http://schemas.microsoft.com/office/drawing/2014/main" id="{958C6D87-2CE8-4D1E-B7CB-5121BD1427B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01" name="Shape 3" descr="Image result for 981-000574">
          <a:extLst>
            <a:ext uri="{FF2B5EF4-FFF2-40B4-BE49-F238E27FC236}">
              <a16:creationId xmlns:a16="http://schemas.microsoft.com/office/drawing/2014/main" id="{5A9C0778-9FAC-4881-A89A-7B41908F17C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02" name="Shape 3" descr="Image result for 981-000574">
          <a:extLst>
            <a:ext uri="{FF2B5EF4-FFF2-40B4-BE49-F238E27FC236}">
              <a16:creationId xmlns:a16="http://schemas.microsoft.com/office/drawing/2014/main" id="{72F67BD0-A2FF-433B-8E9D-78AF33BE08F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03" name="Shape 3" descr="Image result for 981-000574">
          <a:extLst>
            <a:ext uri="{FF2B5EF4-FFF2-40B4-BE49-F238E27FC236}">
              <a16:creationId xmlns:a16="http://schemas.microsoft.com/office/drawing/2014/main" id="{BA1D7960-703C-495B-9333-4C4758B4323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04" name="Shape 4" descr="Image result for 981-000574">
          <a:extLst>
            <a:ext uri="{FF2B5EF4-FFF2-40B4-BE49-F238E27FC236}">
              <a16:creationId xmlns:a16="http://schemas.microsoft.com/office/drawing/2014/main" id="{B56B3491-32AC-4754-8DA6-7D3C0D5A5E9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05" name="Shape 4" descr="Image result for 981-000574">
          <a:extLst>
            <a:ext uri="{FF2B5EF4-FFF2-40B4-BE49-F238E27FC236}">
              <a16:creationId xmlns:a16="http://schemas.microsoft.com/office/drawing/2014/main" id="{687A83EC-FC7F-46E5-B8AD-AB7A672E547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06" name="Shape 3" descr="Image result for 981-000574">
          <a:extLst>
            <a:ext uri="{FF2B5EF4-FFF2-40B4-BE49-F238E27FC236}">
              <a16:creationId xmlns:a16="http://schemas.microsoft.com/office/drawing/2014/main" id="{D265E241-183C-4A99-B59A-04E746AD6F4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07" name="Shape 5" descr="Image result for 981-000574">
          <a:extLst>
            <a:ext uri="{FF2B5EF4-FFF2-40B4-BE49-F238E27FC236}">
              <a16:creationId xmlns:a16="http://schemas.microsoft.com/office/drawing/2014/main" id="{3F279CC5-3D9F-44BD-BD41-A8B0CA1CACB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08" name="Shape 3" descr="Image result for 981-000574">
          <a:extLst>
            <a:ext uri="{FF2B5EF4-FFF2-40B4-BE49-F238E27FC236}">
              <a16:creationId xmlns:a16="http://schemas.microsoft.com/office/drawing/2014/main" id="{997C08BA-00D4-48B2-8ABF-3656D12D716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09" name="Shape 3" descr="Image result for 981-000574">
          <a:extLst>
            <a:ext uri="{FF2B5EF4-FFF2-40B4-BE49-F238E27FC236}">
              <a16:creationId xmlns:a16="http://schemas.microsoft.com/office/drawing/2014/main" id="{6C2F0D93-594C-4A20-A736-F1FE6875CDA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10" name="Shape 3" descr="Image result for 981-000574">
          <a:extLst>
            <a:ext uri="{FF2B5EF4-FFF2-40B4-BE49-F238E27FC236}">
              <a16:creationId xmlns:a16="http://schemas.microsoft.com/office/drawing/2014/main" id="{6259E144-CEF6-46A4-B664-09B6E718317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11" name="Shape 3" descr="Image result for 981-000574">
          <a:extLst>
            <a:ext uri="{FF2B5EF4-FFF2-40B4-BE49-F238E27FC236}">
              <a16:creationId xmlns:a16="http://schemas.microsoft.com/office/drawing/2014/main" id="{921B45F3-39B0-4AE9-BFEB-987F9D59781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12" name="Shape 3" descr="Image result for 981-000574">
          <a:extLst>
            <a:ext uri="{FF2B5EF4-FFF2-40B4-BE49-F238E27FC236}">
              <a16:creationId xmlns:a16="http://schemas.microsoft.com/office/drawing/2014/main" id="{6862BED3-090A-45DA-92D8-1C2F3FC8DD3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13" name="Shape 4" descr="Image result for 981-000574">
          <a:extLst>
            <a:ext uri="{FF2B5EF4-FFF2-40B4-BE49-F238E27FC236}">
              <a16:creationId xmlns:a16="http://schemas.microsoft.com/office/drawing/2014/main" id="{85270D53-C83F-4D0A-AE8D-DA420B0DB5A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14" name="Shape 4" descr="Image result for 981-000574">
          <a:extLst>
            <a:ext uri="{FF2B5EF4-FFF2-40B4-BE49-F238E27FC236}">
              <a16:creationId xmlns:a16="http://schemas.microsoft.com/office/drawing/2014/main" id="{109F5FA6-7E75-4C8B-BCB9-02140765A69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15" name="Shape 3" descr="Image result for 981-000574">
          <a:extLst>
            <a:ext uri="{FF2B5EF4-FFF2-40B4-BE49-F238E27FC236}">
              <a16:creationId xmlns:a16="http://schemas.microsoft.com/office/drawing/2014/main" id="{53CE1E63-B41D-4A2A-9D10-D7934227CFA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16" name="Shape 5" descr="Image result for 981-000574">
          <a:extLst>
            <a:ext uri="{FF2B5EF4-FFF2-40B4-BE49-F238E27FC236}">
              <a16:creationId xmlns:a16="http://schemas.microsoft.com/office/drawing/2014/main" id="{1206861B-F095-4222-93A9-6B21E474B79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17" name="Shape 3" descr="Image result for 981-000574">
          <a:extLst>
            <a:ext uri="{FF2B5EF4-FFF2-40B4-BE49-F238E27FC236}">
              <a16:creationId xmlns:a16="http://schemas.microsoft.com/office/drawing/2014/main" id="{46301CAA-8589-40B4-9EE0-AC318023563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18" name="Shape 3" descr="Image result for 981-000574">
          <a:extLst>
            <a:ext uri="{FF2B5EF4-FFF2-40B4-BE49-F238E27FC236}">
              <a16:creationId xmlns:a16="http://schemas.microsoft.com/office/drawing/2014/main" id="{4A5FD785-F567-4F8C-8B0A-0C70B2B75F6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19" name="Shape 3" descr="Image result for 981-000574">
          <a:extLst>
            <a:ext uri="{FF2B5EF4-FFF2-40B4-BE49-F238E27FC236}">
              <a16:creationId xmlns:a16="http://schemas.microsoft.com/office/drawing/2014/main" id="{DDC889D5-5A87-450B-BF47-1D19A703EBE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20" name="Shape 3" descr="Image result for 981-000574">
          <a:extLst>
            <a:ext uri="{FF2B5EF4-FFF2-40B4-BE49-F238E27FC236}">
              <a16:creationId xmlns:a16="http://schemas.microsoft.com/office/drawing/2014/main" id="{E2787F8F-F3F7-40EF-9B4E-9CFC620BEF4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21" name="Shape 3" descr="Image result for 981-000574">
          <a:extLst>
            <a:ext uri="{FF2B5EF4-FFF2-40B4-BE49-F238E27FC236}">
              <a16:creationId xmlns:a16="http://schemas.microsoft.com/office/drawing/2014/main" id="{5BF77C75-DF7F-4033-85F7-836A790660F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22" name="Shape 4" descr="Image result for 981-000574">
          <a:extLst>
            <a:ext uri="{FF2B5EF4-FFF2-40B4-BE49-F238E27FC236}">
              <a16:creationId xmlns:a16="http://schemas.microsoft.com/office/drawing/2014/main" id="{DF5482E2-D813-408C-A0B6-2A33F15B88C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23" name="Shape 4" descr="Image result for 981-000574">
          <a:extLst>
            <a:ext uri="{FF2B5EF4-FFF2-40B4-BE49-F238E27FC236}">
              <a16:creationId xmlns:a16="http://schemas.microsoft.com/office/drawing/2014/main" id="{C3F5C10F-6992-4EFB-8BE5-05D8FCA1780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24" name="Shape 3" descr="Image result for 981-000574">
          <a:extLst>
            <a:ext uri="{FF2B5EF4-FFF2-40B4-BE49-F238E27FC236}">
              <a16:creationId xmlns:a16="http://schemas.microsoft.com/office/drawing/2014/main" id="{D5E3A4E3-586F-485D-9735-E29D08DBC2A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25" name="Shape 5" descr="Image result for 981-000574">
          <a:extLst>
            <a:ext uri="{FF2B5EF4-FFF2-40B4-BE49-F238E27FC236}">
              <a16:creationId xmlns:a16="http://schemas.microsoft.com/office/drawing/2014/main" id="{902E98DB-4757-4824-8008-C1C30DE22C0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26" name="Shape 3" descr="Image result for 981-000574">
          <a:extLst>
            <a:ext uri="{FF2B5EF4-FFF2-40B4-BE49-F238E27FC236}">
              <a16:creationId xmlns:a16="http://schemas.microsoft.com/office/drawing/2014/main" id="{9F7B1EF8-BB9D-4397-AEAF-02D620A97A9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27" name="Shape 3" descr="Image result for 981-000574">
          <a:extLst>
            <a:ext uri="{FF2B5EF4-FFF2-40B4-BE49-F238E27FC236}">
              <a16:creationId xmlns:a16="http://schemas.microsoft.com/office/drawing/2014/main" id="{8F018EFE-6799-4A7D-A6F6-A60BCB4CA22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28" name="Shape 3" descr="Image result for 981-000574">
          <a:extLst>
            <a:ext uri="{FF2B5EF4-FFF2-40B4-BE49-F238E27FC236}">
              <a16:creationId xmlns:a16="http://schemas.microsoft.com/office/drawing/2014/main" id="{5E179A68-DAF1-4FD8-8937-8A7A9E9761D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29" name="Shape 3" descr="Image result for 981-000574">
          <a:extLst>
            <a:ext uri="{FF2B5EF4-FFF2-40B4-BE49-F238E27FC236}">
              <a16:creationId xmlns:a16="http://schemas.microsoft.com/office/drawing/2014/main" id="{B7DB34C2-F3B2-47A4-8E52-6532C382B0A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30" name="Shape 3" descr="Image result for 981-000574">
          <a:extLst>
            <a:ext uri="{FF2B5EF4-FFF2-40B4-BE49-F238E27FC236}">
              <a16:creationId xmlns:a16="http://schemas.microsoft.com/office/drawing/2014/main" id="{DB16F604-2C0A-4570-92E4-176B0848758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31" name="Shape 4" descr="Image result for 981-000574">
          <a:extLst>
            <a:ext uri="{FF2B5EF4-FFF2-40B4-BE49-F238E27FC236}">
              <a16:creationId xmlns:a16="http://schemas.microsoft.com/office/drawing/2014/main" id="{3EAFBBF4-3C54-4BA5-90B1-74BC65CA982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32" name="Shape 4" descr="Image result for 981-000574">
          <a:extLst>
            <a:ext uri="{FF2B5EF4-FFF2-40B4-BE49-F238E27FC236}">
              <a16:creationId xmlns:a16="http://schemas.microsoft.com/office/drawing/2014/main" id="{FDCF0FC1-EA7B-45D0-981E-17634ECCAC1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33" name="Shape 3" descr="Image result for 981-000574">
          <a:extLst>
            <a:ext uri="{FF2B5EF4-FFF2-40B4-BE49-F238E27FC236}">
              <a16:creationId xmlns:a16="http://schemas.microsoft.com/office/drawing/2014/main" id="{F161B1DA-B736-4EBD-BCDF-EC9D88F8410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34" name="Shape 5" descr="Image result for 981-000574">
          <a:extLst>
            <a:ext uri="{FF2B5EF4-FFF2-40B4-BE49-F238E27FC236}">
              <a16:creationId xmlns:a16="http://schemas.microsoft.com/office/drawing/2014/main" id="{AFA419B8-59E4-4FB4-B960-961CEAEA97F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35" name="Shape 3" descr="Image result for 981-000574">
          <a:extLst>
            <a:ext uri="{FF2B5EF4-FFF2-40B4-BE49-F238E27FC236}">
              <a16:creationId xmlns:a16="http://schemas.microsoft.com/office/drawing/2014/main" id="{5E21F0AA-D547-43B2-B926-5A82AB0CB93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36" name="Shape 3" descr="Image result for 981-000574">
          <a:extLst>
            <a:ext uri="{FF2B5EF4-FFF2-40B4-BE49-F238E27FC236}">
              <a16:creationId xmlns:a16="http://schemas.microsoft.com/office/drawing/2014/main" id="{7BC65BEA-6D17-466F-A1B4-1AA85FCA664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37" name="Shape 3" descr="Image result for 981-000574">
          <a:extLst>
            <a:ext uri="{FF2B5EF4-FFF2-40B4-BE49-F238E27FC236}">
              <a16:creationId xmlns:a16="http://schemas.microsoft.com/office/drawing/2014/main" id="{D6E9A5B8-FDFB-4D4E-8A65-DFECA1E50C7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38" name="Shape 3" descr="Image result for 981-000574">
          <a:extLst>
            <a:ext uri="{FF2B5EF4-FFF2-40B4-BE49-F238E27FC236}">
              <a16:creationId xmlns:a16="http://schemas.microsoft.com/office/drawing/2014/main" id="{45829321-D003-42C0-B6B0-5650CF336F4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39" name="Shape 3" descr="Image result for 981-000574">
          <a:extLst>
            <a:ext uri="{FF2B5EF4-FFF2-40B4-BE49-F238E27FC236}">
              <a16:creationId xmlns:a16="http://schemas.microsoft.com/office/drawing/2014/main" id="{70503685-4056-4612-8999-6BE1A739333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40" name="Shape 4" descr="Image result for 981-000574">
          <a:extLst>
            <a:ext uri="{FF2B5EF4-FFF2-40B4-BE49-F238E27FC236}">
              <a16:creationId xmlns:a16="http://schemas.microsoft.com/office/drawing/2014/main" id="{5668C7DC-CC56-47F5-847D-E4FF135DF20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41" name="Shape 4" descr="Image result for 981-000574">
          <a:extLst>
            <a:ext uri="{FF2B5EF4-FFF2-40B4-BE49-F238E27FC236}">
              <a16:creationId xmlns:a16="http://schemas.microsoft.com/office/drawing/2014/main" id="{D9148F01-8825-4EA2-9811-B562E9D7D40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42" name="Shape 3" descr="Image result for 981-000574">
          <a:extLst>
            <a:ext uri="{FF2B5EF4-FFF2-40B4-BE49-F238E27FC236}">
              <a16:creationId xmlns:a16="http://schemas.microsoft.com/office/drawing/2014/main" id="{7FFF9C5D-C065-4DB0-9195-90410631753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43" name="Shape 5" descr="Image result for 981-000574">
          <a:extLst>
            <a:ext uri="{FF2B5EF4-FFF2-40B4-BE49-F238E27FC236}">
              <a16:creationId xmlns:a16="http://schemas.microsoft.com/office/drawing/2014/main" id="{7341B5C8-08E1-4CA6-82E0-524A239F48D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44" name="Shape 3" descr="Image result for 981-000574">
          <a:extLst>
            <a:ext uri="{FF2B5EF4-FFF2-40B4-BE49-F238E27FC236}">
              <a16:creationId xmlns:a16="http://schemas.microsoft.com/office/drawing/2014/main" id="{CD4C436C-CF11-40D0-ABF9-4410559C37A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45" name="Shape 3" descr="Image result for 981-000574">
          <a:extLst>
            <a:ext uri="{FF2B5EF4-FFF2-40B4-BE49-F238E27FC236}">
              <a16:creationId xmlns:a16="http://schemas.microsoft.com/office/drawing/2014/main" id="{9EF7B7AC-AAC1-4941-A500-DF8DBAE606B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46" name="Shape 3" descr="Image result for 981-000574">
          <a:extLst>
            <a:ext uri="{FF2B5EF4-FFF2-40B4-BE49-F238E27FC236}">
              <a16:creationId xmlns:a16="http://schemas.microsoft.com/office/drawing/2014/main" id="{EDDDA05E-6CBE-4298-B8B8-905E0B3A943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47" name="Shape 3" descr="Image result for 981-000574">
          <a:extLst>
            <a:ext uri="{FF2B5EF4-FFF2-40B4-BE49-F238E27FC236}">
              <a16:creationId xmlns:a16="http://schemas.microsoft.com/office/drawing/2014/main" id="{5B783BBE-9CC6-4FB5-AE1E-959ED56057F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48" name="Shape 3" descr="Image result for 981-000574">
          <a:extLst>
            <a:ext uri="{FF2B5EF4-FFF2-40B4-BE49-F238E27FC236}">
              <a16:creationId xmlns:a16="http://schemas.microsoft.com/office/drawing/2014/main" id="{F794D07C-A862-44DD-B68F-0C8AE7A0874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49" name="Shape 4" descr="Image result for 981-000574">
          <a:extLst>
            <a:ext uri="{FF2B5EF4-FFF2-40B4-BE49-F238E27FC236}">
              <a16:creationId xmlns:a16="http://schemas.microsoft.com/office/drawing/2014/main" id="{4D80FA33-C557-4B9C-8097-582AA797DD6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50" name="Shape 4" descr="Image result for 981-000574">
          <a:extLst>
            <a:ext uri="{FF2B5EF4-FFF2-40B4-BE49-F238E27FC236}">
              <a16:creationId xmlns:a16="http://schemas.microsoft.com/office/drawing/2014/main" id="{B06B5DF9-D41E-48FD-B0C1-3B0AF54D70D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51" name="Shape 3" descr="Image result for 981-000574">
          <a:extLst>
            <a:ext uri="{FF2B5EF4-FFF2-40B4-BE49-F238E27FC236}">
              <a16:creationId xmlns:a16="http://schemas.microsoft.com/office/drawing/2014/main" id="{89407345-F998-43E3-BFAF-5AA773BCBFE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52" name="Shape 5" descr="Image result for 981-000574">
          <a:extLst>
            <a:ext uri="{FF2B5EF4-FFF2-40B4-BE49-F238E27FC236}">
              <a16:creationId xmlns:a16="http://schemas.microsoft.com/office/drawing/2014/main" id="{446EDBD3-B935-4229-A244-971AE7470B5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53" name="Shape 3" descr="Image result for 981-000574">
          <a:extLst>
            <a:ext uri="{FF2B5EF4-FFF2-40B4-BE49-F238E27FC236}">
              <a16:creationId xmlns:a16="http://schemas.microsoft.com/office/drawing/2014/main" id="{C1D812E2-0417-4493-A66A-BC0FF22BA53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54" name="Shape 3" descr="Image result for 981-000574">
          <a:extLst>
            <a:ext uri="{FF2B5EF4-FFF2-40B4-BE49-F238E27FC236}">
              <a16:creationId xmlns:a16="http://schemas.microsoft.com/office/drawing/2014/main" id="{C07B152A-973B-45C0-BBEA-DB0A7D1546A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55" name="Shape 3" descr="Image result for 981-000574">
          <a:extLst>
            <a:ext uri="{FF2B5EF4-FFF2-40B4-BE49-F238E27FC236}">
              <a16:creationId xmlns:a16="http://schemas.microsoft.com/office/drawing/2014/main" id="{0072436F-4715-4A36-A1B6-7BFBBD9D7A9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56" name="Shape 3" descr="Image result for 981-000574">
          <a:extLst>
            <a:ext uri="{FF2B5EF4-FFF2-40B4-BE49-F238E27FC236}">
              <a16:creationId xmlns:a16="http://schemas.microsoft.com/office/drawing/2014/main" id="{3B843F2F-E9B7-45EB-8036-686FE7A7DCB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57" name="Shape 3" descr="Image result for 981-000574">
          <a:extLst>
            <a:ext uri="{FF2B5EF4-FFF2-40B4-BE49-F238E27FC236}">
              <a16:creationId xmlns:a16="http://schemas.microsoft.com/office/drawing/2014/main" id="{F7E98B01-662E-4F44-87E1-6C1843A5DB6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58" name="Shape 4" descr="Image result for 981-000574">
          <a:extLst>
            <a:ext uri="{FF2B5EF4-FFF2-40B4-BE49-F238E27FC236}">
              <a16:creationId xmlns:a16="http://schemas.microsoft.com/office/drawing/2014/main" id="{263B6CFE-2A51-44B7-B2DF-ED28D1F9F10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59" name="Shape 4" descr="Image result for 981-000574">
          <a:extLst>
            <a:ext uri="{FF2B5EF4-FFF2-40B4-BE49-F238E27FC236}">
              <a16:creationId xmlns:a16="http://schemas.microsoft.com/office/drawing/2014/main" id="{EC93BEF3-8299-49DB-887A-790D133FB8E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60" name="Shape 3" descr="Image result for 981-000574">
          <a:extLst>
            <a:ext uri="{FF2B5EF4-FFF2-40B4-BE49-F238E27FC236}">
              <a16:creationId xmlns:a16="http://schemas.microsoft.com/office/drawing/2014/main" id="{F2CA412D-A480-4778-A7B4-9E9A7A1FE0A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61" name="Shape 5" descr="Image result for 981-000574">
          <a:extLst>
            <a:ext uri="{FF2B5EF4-FFF2-40B4-BE49-F238E27FC236}">
              <a16:creationId xmlns:a16="http://schemas.microsoft.com/office/drawing/2014/main" id="{FC3890A3-3243-400F-9A25-22D67611B8D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62" name="Shape 3" descr="Image result for 981-000574">
          <a:extLst>
            <a:ext uri="{FF2B5EF4-FFF2-40B4-BE49-F238E27FC236}">
              <a16:creationId xmlns:a16="http://schemas.microsoft.com/office/drawing/2014/main" id="{A2B6D319-7C8B-4588-AAA4-9F1ADE82BE4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63" name="Shape 3" descr="Image result for 981-000574">
          <a:extLst>
            <a:ext uri="{FF2B5EF4-FFF2-40B4-BE49-F238E27FC236}">
              <a16:creationId xmlns:a16="http://schemas.microsoft.com/office/drawing/2014/main" id="{3E762A86-DEE3-4150-9B92-534D2F5CBA5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64" name="Shape 3" descr="Image result for 981-000574">
          <a:extLst>
            <a:ext uri="{FF2B5EF4-FFF2-40B4-BE49-F238E27FC236}">
              <a16:creationId xmlns:a16="http://schemas.microsoft.com/office/drawing/2014/main" id="{2575E5F8-3405-4940-A8D0-9F566CE9301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65" name="Shape 3" descr="Image result for 981-000574">
          <a:extLst>
            <a:ext uri="{FF2B5EF4-FFF2-40B4-BE49-F238E27FC236}">
              <a16:creationId xmlns:a16="http://schemas.microsoft.com/office/drawing/2014/main" id="{A4BDFDD7-2D2B-4143-BBC8-57BB1BF7BDB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66" name="Shape 3" descr="Image result for 981-000574">
          <a:extLst>
            <a:ext uri="{FF2B5EF4-FFF2-40B4-BE49-F238E27FC236}">
              <a16:creationId xmlns:a16="http://schemas.microsoft.com/office/drawing/2014/main" id="{ECA7273F-FFAE-4166-9CBC-A52480382C9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67" name="Shape 4" descr="Image result for 981-000574">
          <a:extLst>
            <a:ext uri="{FF2B5EF4-FFF2-40B4-BE49-F238E27FC236}">
              <a16:creationId xmlns:a16="http://schemas.microsoft.com/office/drawing/2014/main" id="{E4EF8164-E605-4EAD-B0FA-8A096CBAE74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68" name="Shape 4" descr="Image result for 981-000574">
          <a:extLst>
            <a:ext uri="{FF2B5EF4-FFF2-40B4-BE49-F238E27FC236}">
              <a16:creationId xmlns:a16="http://schemas.microsoft.com/office/drawing/2014/main" id="{E4DCA2C0-4A7F-4FF8-9188-93E4F149BB7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69" name="Shape 3" descr="Image result for 981-000574">
          <a:extLst>
            <a:ext uri="{FF2B5EF4-FFF2-40B4-BE49-F238E27FC236}">
              <a16:creationId xmlns:a16="http://schemas.microsoft.com/office/drawing/2014/main" id="{1881C92C-AF46-4EBC-A513-9EBDA5C52AD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70" name="Shape 5" descr="Image result for 981-000574">
          <a:extLst>
            <a:ext uri="{FF2B5EF4-FFF2-40B4-BE49-F238E27FC236}">
              <a16:creationId xmlns:a16="http://schemas.microsoft.com/office/drawing/2014/main" id="{D36BFA90-92C6-4CA0-8403-BE361E1F542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71" name="Shape 3" descr="Image result for 981-000574">
          <a:extLst>
            <a:ext uri="{FF2B5EF4-FFF2-40B4-BE49-F238E27FC236}">
              <a16:creationId xmlns:a16="http://schemas.microsoft.com/office/drawing/2014/main" id="{6329BB2D-250C-41EE-8A7E-680C14767BD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72" name="Shape 3" descr="Image result for 981-000574">
          <a:extLst>
            <a:ext uri="{FF2B5EF4-FFF2-40B4-BE49-F238E27FC236}">
              <a16:creationId xmlns:a16="http://schemas.microsoft.com/office/drawing/2014/main" id="{477BD14A-137F-49DB-B802-C8C22669244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73" name="Shape 3" descr="Image result for 981-000574">
          <a:extLst>
            <a:ext uri="{FF2B5EF4-FFF2-40B4-BE49-F238E27FC236}">
              <a16:creationId xmlns:a16="http://schemas.microsoft.com/office/drawing/2014/main" id="{5BF1209E-5E3C-44A4-843D-5D8BA37EB90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74" name="Shape 3" descr="Image result for 981-000574">
          <a:extLst>
            <a:ext uri="{FF2B5EF4-FFF2-40B4-BE49-F238E27FC236}">
              <a16:creationId xmlns:a16="http://schemas.microsoft.com/office/drawing/2014/main" id="{F8D0A277-AA3D-413F-99F7-5A971740773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75" name="Shape 3" descr="Image result for 981-000574">
          <a:extLst>
            <a:ext uri="{FF2B5EF4-FFF2-40B4-BE49-F238E27FC236}">
              <a16:creationId xmlns:a16="http://schemas.microsoft.com/office/drawing/2014/main" id="{10651290-20FE-42A0-8D24-0142A227DE9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76" name="Shape 4" descr="Image result for 981-000574">
          <a:extLst>
            <a:ext uri="{FF2B5EF4-FFF2-40B4-BE49-F238E27FC236}">
              <a16:creationId xmlns:a16="http://schemas.microsoft.com/office/drawing/2014/main" id="{E01A5C22-CA8C-468D-9159-527C347BC9C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77" name="Shape 4" descr="Image result for 981-000574">
          <a:extLst>
            <a:ext uri="{FF2B5EF4-FFF2-40B4-BE49-F238E27FC236}">
              <a16:creationId xmlns:a16="http://schemas.microsoft.com/office/drawing/2014/main" id="{834116F0-F30F-4B66-AC92-13A9D687390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78" name="Shape 3" descr="Image result for 981-000574">
          <a:extLst>
            <a:ext uri="{FF2B5EF4-FFF2-40B4-BE49-F238E27FC236}">
              <a16:creationId xmlns:a16="http://schemas.microsoft.com/office/drawing/2014/main" id="{4E976F14-9CDB-4F24-9454-1E589126BA1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79" name="Shape 5" descr="Image result for 981-000574">
          <a:extLst>
            <a:ext uri="{FF2B5EF4-FFF2-40B4-BE49-F238E27FC236}">
              <a16:creationId xmlns:a16="http://schemas.microsoft.com/office/drawing/2014/main" id="{220D7BB8-EAB4-41E5-9265-7E062847062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80" name="Shape 3" descr="Image result for 981-000574">
          <a:extLst>
            <a:ext uri="{FF2B5EF4-FFF2-40B4-BE49-F238E27FC236}">
              <a16:creationId xmlns:a16="http://schemas.microsoft.com/office/drawing/2014/main" id="{34250886-0555-407A-9B75-F6D2DCEE657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81" name="Shape 3" descr="Image result for 981-000574">
          <a:extLst>
            <a:ext uri="{FF2B5EF4-FFF2-40B4-BE49-F238E27FC236}">
              <a16:creationId xmlns:a16="http://schemas.microsoft.com/office/drawing/2014/main" id="{33E7AFD8-1A62-46A1-8F7A-2FD4A907061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82" name="Shape 3" descr="Image result for 981-000574">
          <a:extLst>
            <a:ext uri="{FF2B5EF4-FFF2-40B4-BE49-F238E27FC236}">
              <a16:creationId xmlns:a16="http://schemas.microsoft.com/office/drawing/2014/main" id="{142D2428-44B0-4D14-A73A-81EDDD172B4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83" name="Shape 3" descr="Image result for 981-000574">
          <a:extLst>
            <a:ext uri="{FF2B5EF4-FFF2-40B4-BE49-F238E27FC236}">
              <a16:creationId xmlns:a16="http://schemas.microsoft.com/office/drawing/2014/main" id="{48832A56-FFDF-4F8D-8506-728C1F274A9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84" name="Shape 3" descr="Image result for 981-000574">
          <a:extLst>
            <a:ext uri="{FF2B5EF4-FFF2-40B4-BE49-F238E27FC236}">
              <a16:creationId xmlns:a16="http://schemas.microsoft.com/office/drawing/2014/main" id="{252B0816-E910-45AF-92C7-1CC6135E054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85" name="Shape 4" descr="Image result for 981-000574">
          <a:extLst>
            <a:ext uri="{FF2B5EF4-FFF2-40B4-BE49-F238E27FC236}">
              <a16:creationId xmlns:a16="http://schemas.microsoft.com/office/drawing/2014/main" id="{B4B2C46C-2609-451A-B4C3-A3F30EFF44C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86" name="Shape 4" descr="Image result for 981-000574">
          <a:extLst>
            <a:ext uri="{FF2B5EF4-FFF2-40B4-BE49-F238E27FC236}">
              <a16:creationId xmlns:a16="http://schemas.microsoft.com/office/drawing/2014/main" id="{D267080D-35BC-4214-A3CF-8CE79CDA83D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87" name="Shape 3" descr="Image result for 981-000574">
          <a:extLst>
            <a:ext uri="{FF2B5EF4-FFF2-40B4-BE49-F238E27FC236}">
              <a16:creationId xmlns:a16="http://schemas.microsoft.com/office/drawing/2014/main" id="{8C3B9217-E652-4106-82DF-675593BCD1F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88" name="Shape 5" descr="Image result for 981-000574">
          <a:extLst>
            <a:ext uri="{FF2B5EF4-FFF2-40B4-BE49-F238E27FC236}">
              <a16:creationId xmlns:a16="http://schemas.microsoft.com/office/drawing/2014/main" id="{EE7FC0F2-C4C7-4974-B8F4-BEC3D770219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89" name="Shape 3" descr="Image result for 981-000574">
          <a:extLst>
            <a:ext uri="{FF2B5EF4-FFF2-40B4-BE49-F238E27FC236}">
              <a16:creationId xmlns:a16="http://schemas.microsoft.com/office/drawing/2014/main" id="{5F37076B-CFA5-46A8-BC59-C390EBA15F0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90" name="Shape 3" descr="Image result for 981-000574">
          <a:extLst>
            <a:ext uri="{FF2B5EF4-FFF2-40B4-BE49-F238E27FC236}">
              <a16:creationId xmlns:a16="http://schemas.microsoft.com/office/drawing/2014/main" id="{EAAA2A6F-86B4-4148-9450-36E1AE6609C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91" name="Shape 3" descr="Image result for 981-000574">
          <a:extLst>
            <a:ext uri="{FF2B5EF4-FFF2-40B4-BE49-F238E27FC236}">
              <a16:creationId xmlns:a16="http://schemas.microsoft.com/office/drawing/2014/main" id="{9C34F6C5-18BA-4C07-96D2-E8C6F77CAC3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92" name="Shape 3" descr="Image result for 981-000574">
          <a:extLst>
            <a:ext uri="{FF2B5EF4-FFF2-40B4-BE49-F238E27FC236}">
              <a16:creationId xmlns:a16="http://schemas.microsoft.com/office/drawing/2014/main" id="{C75BE09F-38A6-43F7-9087-BB42A3F2325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93" name="Shape 3" descr="Image result for 981-000574">
          <a:extLst>
            <a:ext uri="{FF2B5EF4-FFF2-40B4-BE49-F238E27FC236}">
              <a16:creationId xmlns:a16="http://schemas.microsoft.com/office/drawing/2014/main" id="{6BDBE370-E148-4B7D-9D51-2356C0CB4CD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94" name="Shape 4" descr="Image result for 981-000574">
          <a:extLst>
            <a:ext uri="{FF2B5EF4-FFF2-40B4-BE49-F238E27FC236}">
              <a16:creationId xmlns:a16="http://schemas.microsoft.com/office/drawing/2014/main" id="{34BE3B57-478B-4FE5-A41F-A71C10CD6B4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95" name="Shape 4" descr="Image result for 981-000574">
          <a:extLst>
            <a:ext uri="{FF2B5EF4-FFF2-40B4-BE49-F238E27FC236}">
              <a16:creationId xmlns:a16="http://schemas.microsoft.com/office/drawing/2014/main" id="{1DCDE6D4-C110-4830-B8BB-5DF2E16191E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96" name="Shape 3" descr="Image result for 981-000574">
          <a:extLst>
            <a:ext uri="{FF2B5EF4-FFF2-40B4-BE49-F238E27FC236}">
              <a16:creationId xmlns:a16="http://schemas.microsoft.com/office/drawing/2014/main" id="{A4306B29-18B5-4375-A7EC-9726183CB66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97" name="Shape 5" descr="Image result for 981-000574">
          <a:extLst>
            <a:ext uri="{FF2B5EF4-FFF2-40B4-BE49-F238E27FC236}">
              <a16:creationId xmlns:a16="http://schemas.microsoft.com/office/drawing/2014/main" id="{AC58CB47-6E6C-4766-AE1F-4CEEF3B34B9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98" name="Shape 3" descr="Image result for 981-000574">
          <a:extLst>
            <a:ext uri="{FF2B5EF4-FFF2-40B4-BE49-F238E27FC236}">
              <a16:creationId xmlns:a16="http://schemas.microsoft.com/office/drawing/2014/main" id="{C22199E2-2B3D-4C5F-B668-2866706A8FA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199" name="Shape 3" descr="Image result for 981-000574">
          <a:extLst>
            <a:ext uri="{FF2B5EF4-FFF2-40B4-BE49-F238E27FC236}">
              <a16:creationId xmlns:a16="http://schemas.microsoft.com/office/drawing/2014/main" id="{E0BD6350-DBB6-4A80-BF6D-F6C9839179B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00" name="Shape 3" descr="Image result for 981-000574">
          <a:extLst>
            <a:ext uri="{FF2B5EF4-FFF2-40B4-BE49-F238E27FC236}">
              <a16:creationId xmlns:a16="http://schemas.microsoft.com/office/drawing/2014/main" id="{CA46E733-796E-4072-AFBA-A4A399D3D47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01" name="Shape 3" descr="Image result for 981-000574">
          <a:extLst>
            <a:ext uri="{FF2B5EF4-FFF2-40B4-BE49-F238E27FC236}">
              <a16:creationId xmlns:a16="http://schemas.microsoft.com/office/drawing/2014/main" id="{AB9B2080-6B76-48C0-AFF9-A94F3296F8A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02" name="Shape 3" descr="Image result for 981-000574">
          <a:extLst>
            <a:ext uri="{FF2B5EF4-FFF2-40B4-BE49-F238E27FC236}">
              <a16:creationId xmlns:a16="http://schemas.microsoft.com/office/drawing/2014/main" id="{438093A5-9E29-4CA5-8FFD-40ED8C39FAF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03" name="Shape 4" descr="Image result for 981-000574">
          <a:extLst>
            <a:ext uri="{FF2B5EF4-FFF2-40B4-BE49-F238E27FC236}">
              <a16:creationId xmlns:a16="http://schemas.microsoft.com/office/drawing/2014/main" id="{7DD6990C-C830-41B7-8399-1452A03E471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04" name="Shape 4" descr="Image result for 981-000574">
          <a:extLst>
            <a:ext uri="{FF2B5EF4-FFF2-40B4-BE49-F238E27FC236}">
              <a16:creationId xmlns:a16="http://schemas.microsoft.com/office/drawing/2014/main" id="{926C91D1-459F-465D-AA41-4D2EB3C84CD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05" name="Shape 3" descr="Image result for 981-000574">
          <a:extLst>
            <a:ext uri="{FF2B5EF4-FFF2-40B4-BE49-F238E27FC236}">
              <a16:creationId xmlns:a16="http://schemas.microsoft.com/office/drawing/2014/main" id="{E27E8EED-F491-43B6-A077-BB278C3F5D7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06" name="Shape 5" descr="Image result for 981-000574">
          <a:extLst>
            <a:ext uri="{FF2B5EF4-FFF2-40B4-BE49-F238E27FC236}">
              <a16:creationId xmlns:a16="http://schemas.microsoft.com/office/drawing/2014/main" id="{D3E262AC-03ED-4ED5-98EE-BE566CBEAED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07" name="Shape 3" descr="Image result for 981-000574">
          <a:extLst>
            <a:ext uri="{FF2B5EF4-FFF2-40B4-BE49-F238E27FC236}">
              <a16:creationId xmlns:a16="http://schemas.microsoft.com/office/drawing/2014/main" id="{DD6715DC-8D21-4547-B741-68659346059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08" name="Shape 3" descr="Image result for 981-000574">
          <a:extLst>
            <a:ext uri="{FF2B5EF4-FFF2-40B4-BE49-F238E27FC236}">
              <a16:creationId xmlns:a16="http://schemas.microsoft.com/office/drawing/2014/main" id="{0A24C53B-504F-443E-B051-37DFC56E240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09" name="Shape 3" descr="Image result for 981-000574">
          <a:extLst>
            <a:ext uri="{FF2B5EF4-FFF2-40B4-BE49-F238E27FC236}">
              <a16:creationId xmlns:a16="http://schemas.microsoft.com/office/drawing/2014/main" id="{742E5D8D-9DFA-431F-BEFF-BA3185A8290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10" name="Shape 3" descr="Image result for 981-000574">
          <a:extLst>
            <a:ext uri="{FF2B5EF4-FFF2-40B4-BE49-F238E27FC236}">
              <a16:creationId xmlns:a16="http://schemas.microsoft.com/office/drawing/2014/main" id="{7FD33AF9-F0C1-4A54-BED6-982F0C6C930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11" name="Shape 3" descr="Image result for 981-000574">
          <a:extLst>
            <a:ext uri="{FF2B5EF4-FFF2-40B4-BE49-F238E27FC236}">
              <a16:creationId xmlns:a16="http://schemas.microsoft.com/office/drawing/2014/main" id="{88D540A5-1B7B-4F66-8319-96227830C79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12" name="Shape 4" descr="Image result for 981-000574">
          <a:extLst>
            <a:ext uri="{FF2B5EF4-FFF2-40B4-BE49-F238E27FC236}">
              <a16:creationId xmlns:a16="http://schemas.microsoft.com/office/drawing/2014/main" id="{4D347BE9-D6A9-42CB-9561-EA5B0694CC7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13" name="Shape 4" descr="Image result for 981-000574">
          <a:extLst>
            <a:ext uri="{FF2B5EF4-FFF2-40B4-BE49-F238E27FC236}">
              <a16:creationId xmlns:a16="http://schemas.microsoft.com/office/drawing/2014/main" id="{BA7C1A08-F556-49D3-BCCB-25EE9C8FC52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14" name="Shape 3" descr="Image result for 981-000574">
          <a:extLst>
            <a:ext uri="{FF2B5EF4-FFF2-40B4-BE49-F238E27FC236}">
              <a16:creationId xmlns:a16="http://schemas.microsoft.com/office/drawing/2014/main" id="{F70B9016-1B75-4489-AD2D-E79D0F71F8C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15" name="Shape 5" descr="Image result for 981-000574">
          <a:extLst>
            <a:ext uri="{FF2B5EF4-FFF2-40B4-BE49-F238E27FC236}">
              <a16:creationId xmlns:a16="http://schemas.microsoft.com/office/drawing/2014/main" id="{46065473-3DA1-4B96-99FD-F8C7169E511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16" name="Shape 3" descr="Image result for 981-000574">
          <a:extLst>
            <a:ext uri="{FF2B5EF4-FFF2-40B4-BE49-F238E27FC236}">
              <a16:creationId xmlns:a16="http://schemas.microsoft.com/office/drawing/2014/main" id="{35642B50-B0F2-4412-8DE3-B9D47E227A0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17" name="Shape 3" descr="Image result for 981-000574">
          <a:extLst>
            <a:ext uri="{FF2B5EF4-FFF2-40B4-BE49-F238E27FC236}">
              <a16:creationId xmlns:a16="http://schemas.microsoft.com/office/drawing/2014/main" id="{75DBC61B-AA85-4F4C-9CF4-6FEB80C0DED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18" name="Shape 3" descr="Image result for 981-000574">
          <a:extLst>
            <a:ext uri="{FF2B5EF4-FFF2-40B4-BE49-F238E27FC236}">
              <a16:creationId xmlns:a16="http://schemas.microsoft.com/office/drawing/2014/main" id="{42D8D2FF-17D0-46D0-AE6A-53B9A83FC78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19" name="Shape 3" descr="Image result for 981-000574">
          <a:extLst>
            <a:ext uri="{FF2B5EF4-FFF2-40B4-BE49-F238E27FC236}">
              <a16:creationId xmlns:a16="http://schemas.microsoft.com/office/drawing/2014/main" id="{B1E97626-FBC9-4B13-A7C7-5B367DCBA67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20" name="Shape 3" descr="Image result for 981-000574">
          <a:extLst>
            <a:ext uri="{FF2B5EF4-FFF2-40B4-BE49-F238E27FC236}">
              <a16:creationId xmlns:a16="http://schemas.microsoft.com/office/drawing/2014/main" id="{107B5947-E722-46CB-922E-EB572E79F91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21" name="Shape 4" descr="Image result for 981-000574">
          <a:extLst>
            <a:ext uri="{FF2B5EF4-FFF2-40B4-BE49-F238E27FC236}">
              <a16:creationId xmlns:a16="http://schemas.microsoft.com/office/drawing/2014/main" id="{AC7D3DF8-661E-40F2-95C2-ABEBB8E7F06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22" name="Shape 4" descr="Image result for 981-000574">
          <a:extLst>
            <a:ext uri="{FF2B5EF4-FFF2-40B4-BE49-F238E27FC236}">
              <a16:creationId xmlns:a16="http://schemas.microsoft.com/office/drawing/2014/main" id="{4B675977-1C6E-4AD0-A8B0-802D6B63574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23" name="Shape 3" descr="Image result for 981-000574">
          <a:extLst>
            <a:ext uri="{FF2B5EF4-FFF2-40B4-BE49-F238E27FC236}">
              <a16:creationId xmlns:a16="http://schemas.microsoft.com/office/drawing/2014/main" id="{ABFFFCF4-3A1E-4A01-9253-A7014E74A43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24" name="Shape 5" descr="Image result for 981-000574">
          <a:extLst>
            <a:ext uri="{FF2B5EF4-FFF2-40B4-BE49-F238E27FC236}">
              <a16:creationId xmlns:a16="http://schemas.microsoft.com/office/drawing/2014/main" id="{559C25B5-D127-4669-AE3D-4CE2194D4A9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25" name="Shape 3" descr="Image result for 981-000574">
          <a:extLst>
            <a:ext uri="{FF2B5EF4-FFF2-40B4-BE49-F238E27FC236}">
              <a16:creationId xmlns:a16="http://schemas.microsoft.com/office/drawing/2014/main" id="{C6A0767C-BACE-4CB3-87D1-120641B90A9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26" name="Shape 3" descr="Image result for 981-000574">
          <a:extLst>
            <a:ext uri="{FF2B5EF4-FFF2-40B4-BE49-F238E27FC236}">
              <a16:creationId xmlns:a16="http://schemas.microsoft.com/office/drawing/2014/main" id="{99D78285-9449-4D56-9177-7F1E227E0C0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27" name="Shape 3" descr="Image result for 981-000574">
          <a:extLst>
            <a:ext uri="{FF2B5EF4-FFF2-40B4-BE49-F238E27FC236}">
              <a16:creationId xmlns:a16="http://schemas.microsoft.com/office/drawing/2014/main" id="{550722CD-530B-45AA-B930-DD5E68A92BE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28" name="Shape 3" descr="Image result for 981-000574">
          <a:extLst>
            <a:ext uri="{FF2B5EF4-FFF2-40B4-BE49-F238E27FC236}">
              <a16:creationId xmlns:a16="http://schemas.microsoft.com/office/drawing/2014/main" id="{FBBB3300-6CC9-4F06-BBAE-8FEF309D8F9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29" name="Shape 3" descr="Image result for 981-000574">
          <a:extLst>
            <a:ext uri="{FF2B5EF4-FFF2-40B4-BE49-F238E27FC236}">
              <a16:creationId xmlns:a16="http://schemas.microsoft.com/office/drawing/2014/main" id="{4E351E4B-4727-4631-B4E3-FC997071DBC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30" name="Shape 4" descr="Image result for 981-000574">
          <a:extLst>
            <a:ext uri="{FF2B5EF4-FFF2-40B4-BE49-F238E27FC236}">
              <a16:creationId xmlns:a16="http://schemas.microsoft.com/office/drawing/2014/main" id="{BB25EC77-130D-4E64-90BD-C9A21B19A44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31" name="Shape 4" descr="Image result for 981-000574">
          <a:extLst>
            <a:ext uri="{FF2B5EF4-FFF2-40B4-BE49-F238E27FC236}">
              <a16:creationId xmlns:a16="http://schemas.microsoft.com/office/drawing/2014/main" id="{2A607938-14A7-487A-90C6-C681ACA0046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32" name="Shape 3" descr="Image result for 981-000574">
          <a:extLst>
            <a:ext uri="{FF2B5EF4-FFF2-40B4-BE49-F238E27FC236}">
              <a16:creationId xmlns:a16="http://schemas.microsoft.com/office/drawing/2014/main" id="{180092B4-F55F-4F25-BC9F-061E6C70EBF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33" name="Shape 5" descr="Image result for 981-000574">
          <a:extLst>
            <a:ext uri="{FF2B5EF4-FFF2-40B4-BE49-F238E27FC236}">
              <a16:creationId xmlns:a16="http://schemas.microsoft.com/office/drawing/2014/main" id="{6BBB91BA-D203-4400-8869-C826F2D86C0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34" name="Shape 3" descr="Image result for 981-000574">
          <a:extLst>
            <a:ext uri="{FF2B5EF4-FFF2-40B4-BE49-F238E27FC236}">
              <a16:creationId xmlns:a16="http://schemas.microsoft.com/office/drawing/2014/main" id="{E60E96BF-3981-4541-86CA-7E8E394087E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35" name="Shape 3" descr="Image result for 981-000574">
          <a:extLst>
            <a:ext uri="{FF2B5EF4-FFF2-40B4-BE49-F238E27FC236}">
              <a16:creationId xmlns:a16="http://schemas.microsoft.com/office/drawing/2014/main" id="{0493E445-CAC0-49B4-B0CD-3F5D9D9AC0E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36" name="Shape 3" descr="Image result for 981-000574">
          <a:extLst>
            <a:ext uri="{FF2B5EF4-FFF2-40B4-BE49-F238E27FC236}">
              <a16:creationId xmlns:a16="http://schemas.microsoft.com/office/drawing/2014/main" id="{29EF2C51-7CF5-4111-86F5-20ECE547001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37" name="Shape 3" descr="Image result for 981-000574">
          <a:extLst>
            <a:ext uri="{FF2B5EF4-FFF2-40B4-BE49-F238E27FC236}">
              <a16:creationId xmlns:a16="http://schemas.microsoft.com/office/drawing/2014/main" id="{4486D8AB-3D37-4DB1-859A-8684ABA0648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38" name="Shape 3" descr="Image result for 981-000574">
          <a:extLst>
            <a:ext uri="{FF2B5EF4-FFF2-40B4-BE49-F238E27FC236}">
              <a16:creationId xmlns:a16="http://schemas.microsoft.com/office/drawing/2014/main" id="{D4BD84D8-A7B9-4FE8-84DA-66C52BCD881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39" name="Shape 4" descr="Image result for 981-000574">
          <a:extLst>
            <a:ext uri="{FF2B5EF4-FFF2-40B4-BE49-F238E27FC236}">
              <a16:creationId xmlns:a16="http://schemas.microsoft.com/office/drawing/2014/main" id="{39B53D08-72D0-475E-BAAE-52DD6690615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40" name="Shape 4" descr="Image result for 981-000574">
          <a:extLst>
            <a:ext uri="{FF2B5EF4-FFF2-40B4-BE49-F238E27FC236}">
              <a16:creationId xmlns:a16="http://schemas.microsoft.com/office/drawing/2014/main" id="{52E09621-D7C6-46B5-B8C9-3EC7647CAE4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41" name="Shape 3" descr="Image result for 981-000574">
          <a:extLst>
            <a:ext uri="{FF2B5EF4-FFF2-40B4-BE49-F238E27FC236}">
              <a16:creationId xmlns:a16="http://schemas.microsoft.com/office/drawing/2014/main" id="{BC64465E-FB02-45B0-BC90-12FC4E88B3C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42" name="Shape 5" descr="Image result for 981-000574">
          <a:extLst>
            <a:ext uri="{FF2B5EF4-FFF2-40B4-BE49-F238E27FC236}">
              <a16:creationId xmlns:a16="http://schemas.microsoft.com/office/drawing/2014/main" id="{5598D69F-14C4-432B-9D6F-A344C0F09A2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43" name="Shape 3" descr="Image result for 981-000574">
          <a:extLst>
            <a:ext uri="{FF2B5EF4-FFF2-40B4-BE49-F238E27FC236}">
              <a16:creationId xmlns:a16="http://schemas.microsoft.com/office/drawing/2014/main" id="{D68DE274-0370-4417-9A83-033208AF84D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44" name="Shape 3" descr="Image result for 981-000574">
          <a:extLst>
            <a:ext uri="{FF2B5EF4-FFF2-40B4-BE49-F238E27FC236}">
              <a16:creationId xmlns:a16="http://schemas.microsoft.com/office/drawing/2014/main" id="{5B630B95-46E3-44F2-A76F-7B3C285961E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45" name="Shape 3" descr="Image result for 981-000574">
          <a:extLst>
            <a:ext uri="{FF2B5EF4-FFF2-40B4-BE49-F238E27FC236}">
              <a16:creationId xmlns:a16="http://schemas.microsoft.com/office/drawing/2014/main" id="{6DC8F518-9ADF-437C-B0CB-D476A212112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46" name="Shape 3" descr="Image result for 981-000574">
          <a:extLst>
            <a:ext uri="{FF2B5EF4-FFF2-40B4-BE49-F238E27FC236}">
              <a16:creationId xmlns:a16="http://schemas.microsoft.com/office/drawing/2014/main" id="{968B3248-5B3B-491B-BCED-D416B67CA97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47" name="Shape 3" descr="Image result for 981-000574">
          <a:extLst>
            <a:ext uri="{FF2B5EF4-FFF2-40B4-BE49-F238E27FC236}">
              <a16:creationId xmlns:a16="http://schemas.microsoft.com/office/drawing/2014/main" id="{23B2264A-0D30-424E-9575-95021F1402E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48" name="Shape 4" descr="Image result for 981-000574">
          <a:extLst>
            <a:ext uri="{FF2B5EF4-FFF2-40B4-BE49-F238E27FC236}">
              <a16:creationId xmlns:a16="http://schemas.microsoft.com/office/drawing/2014/main" id="{51B6E5D4-3037-4463-9730-95F1896E27C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49" name="Shape 4" descr="Image result for 981-000574">
          <a:extLst>
            <a:ext uri="{FF2B5EF4-FFF2-40B4-BE49-F238E27FC236}">
              <a16:creationId xmlns:a16="http://schemas.microsoft.com/office/drawing/2014/main" id="{59E8ECA2-DBE1-41E5-83DE-FE5715ACB1B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50" name="Shape 3" descr="Image result for 981-000574">
          <a:extLst>
            <a:ext uri="{FF2B5EF4-FFF2-40B4-BE49-F238E27FC236}">
              <a16:creationId xmlns:a16="http://schemas.microsoft.com/office/drawing/2014/main" id="{90A7CCFB-CD20-4476-8267-F3B9376FA1C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51" name="Shape 5" descr="Image result for 981-000574">
          <a:extLst>
            <a:ext uri="{FF2B5EF4-FFF2-40B4-BE49-F238E27FC236}">
              <a16:creationId xmlns:a16="http://schemas.microsoft.com/office/drawing/2014/main" id="{F4B3D34C-1788-44D4-A051-72E863D670E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52" name="Shape 3" descr="Image result for 981-000574">
          <a:extLst>
            <a:ext uri="{FF2B5EF4-FFF2-40B4-BE49-F238E27FC236}">
              <a16:creationId xmlns:a16="http://schemas.microsoft.com/office/drawing/2014/main" id="{9A3B1D17-5C83-45D1-A6BA-9266C3614EA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53" name="Shape 3" descr="Image result for 981-000574">
          <a:extLst>
            <a:ext uri="{FF2B5EF4-FFF2-40B4-BE49-F238E27FC236}">
              <a16:creationId xmlns:a16="http://schemas.microsoft.com/office/drawing/2014/main" id="{E63E7A42-001B-4AD1-A4B5-19C70FF8C89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54" name="Shape 3" descr="Image result for 981-000574">
          <a:extLst>
            <a:ext uri="{FF2B5EF4-FFF2-40B4-BE49-F238E27FC236}">
              <a16:creationId xmlns:a16="http://schemas.microsoft.com/office/drawing/2014/main" id="{A5AADDDE-FB9A-49EC-8222-C020B9CC84F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55" name="Shape 3" descr="Image result for 981-000574">
          <a:extLst>
            <a:ext uri="{FF2B5EF4-FFF2-40B4-BE49-F238E27FC236}">
              <a16:creationId xmlns:a16="http://schemas.microsoft.com/office/drawing/2014/main" id="{5286C6E3-2DEB-462E-86AA-BA4112E708A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56" name="Shape 3" descr="Image result for 981-000574">
          <a:extLst>
            <a:ext uri="{FF2B5EF4-FFF2-40B4-BE49-F238E27FC236}">
              <a16:creationId xmlns:a16="http://schemas.microsoft.com/office/drawing/2014/main" id="{A4622199-0590-4F17-B1CD-D7DF8C61214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57" name="Shape 4" descr="Image result for 981-000574">
          <a:extLst>
            <a:ext uri="{FF2B5EF4-FFF2-40B4-BE49-F238E27FC236}">
              <a16:creationId xmlns:a16="http://schemas.microsoft.com/office/drawing/2014/main" id="{10495426-A7C1-4C28-925B-F75D414256C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58" name="Shape 4" descr="Image result for 981-000574">
          <a:extLst>
            <a:ext uri="{FF2B5EF4-FFF2-40B4-BE49-F238E27FC236}">
              <a16:creationId xmlns:a16="http://schemas.microsoft.com/office/drawing/2014/main" id="{165ADF29-FF27-47EA-B471-44B3E11BAA8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59" name="Shape 3" descr="Image result for 981-000574">
          <a:extLst>
            <a:ext uri="{FF2B5EF4-FFF2-40B4-BE49-F238E27FC236}">
              <a16:creationId xmlns:a16="http://schemas.microsoft.com/office/drawing/2014/main" id="{31E3F9AB-3417-4D03-A4C9-21FC22E1A07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60" name="Shape 5" descr="Image result for 981-000574">
          <a:extLst>
            <a:ext uri="{FF2B5EF4-FFF2-40B4-BE49-F238E27FC236}">
              <a16:creationId xmlns:a16="http://schemas.microsoft.com/office/drawing/2014/main" id="{36DDAC51-1B99-4AF8-B77D-EE5709B3822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61" name="Shape 3" descr="Image result for 981-000574">
          <a:extLst>
            <a:ext uri="{FF2B5EF4-FFF2-40B4-BE49-F238E27FC236}">
              <a16:creationId xmlns:a16="http://schemas.microsoft.com/office/drawing/2014/main" id="{ACE85605-D1E3-47C4-89EF-497E267C0C3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62" name="Shape 3" descr="Image result for 981-000574">
          <a:extLst>
            <a:ext uri="{FF2B5EF4-FFF2-40B4-BE49-F238E27FC236}">
              <a16:creationId xmlns:a16="http://schemas.microsoft.com/office/drawing/2014/main" id="{7253923D-4A4F-40B6-895A-758E6D46D8D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63" name="Shape 3" descr="Image result for 981-000574">
          <a:extLst>
            <a:ext uri="{FF2B5EF4-FFF2-40B4-BE49-F238E27FC236}">
              <a16:creationId xmlns:a16="http://schemas.microsoft.com/office/drawing/2014/main" id="{9F5455B0-4E60-4B97-A423-CDCC94875AC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64" name="Shape 3" descr="Image result for 981-000574">
          <a:extLst>
            <a:ext uri="{FF2B5EF4-FFF2-40B4-BE49-F238E27FC236}">
              <a16:creationId xmlns:a16="http://schemas.microsoft.com/office/drawing/2014/main" id="{CF5225B3-862C-4247-8769-63B8748822A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65" name="Shape 3" descr="Image result for 981-000574">
          <a:extLst>
            <a:ext uri="{FF2B5EF4-FFF2-40B4-BE49-F238E27FC236}">
              <a16:creationId xmlns:a16="http://schemas.microsoft.com/office/drawing/2014/main" id="{5D4E3FDF-4567-4347-B290-F778B2A7470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66" name="Shape 4" descr="Image result for 981-000574">
          <a:extLst>
            <a:ext uri="{FF2B5EF4-FFF2-40B4-BE49-F238E27FC236}">
              <a16:creationId xmlns:a16="http://schemas.microsoft.com/office/drawing/2014/main" id="{E0BEDA05-70DB-4D3F-8DF1-CAA9C5B54E7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67" name="Shape 4" descr="Image result for 981-000574">
          <a:extLst>
            <a:ext uri="{FF2B5EF4-FFF2-40B4-BE49-F238E27FC236}">
              <a16:creationId xmlns:a16="http://schemas.microsoft.com/office/drawing/2014/main" id="{EFDB7701-8E13-47AB-AB5D-EFCA8DE4EA5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68" name="Shape 3" descr="Image result for 981-000574">
          <a:extLst>
            <a:ext uri="{FF2B5EF4-FFF2-40B4-BE49-F238E27FC236}">
              <a16:creationId xmlns:a16="http://schemas.microsoft.com/office/drawing/2014/main" id="{0AB93666-9306-48E4-BC47-5732DDA23A3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69" name="Shape 5" descr="Image result for 981-000574">
          <a:extLst>
            <a:ext uri="{FF2B5EF4-FFF2-40B4-BE49-F238E27FC236}">
              <a16:creationId xmlns:a16="http://schemas.microsoft.com/office/drawing/2014/main" id="{3066CDB0-185C-4F29-AA11-7843546F429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70" name="Shape 3" descr="Image result for 981-000574">
          <a:extLst>
            <a:ext uri="{FF2B5EF4-FFF2-40B4-BE49-F238E27FC236}">
              <a16:creationId xmlns:a16="http://schemas.microsoft.com/office/drawing/2014/main" id="{7B754669-2CC2-4675-ABB9-6AC5BD9C5A2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71" name="Shape 3" descr="Image result for 981-000574">
          <a:extLst>
            <a:ext uri="{FF2B5EF4-FFF2-40B4-BE49-F238E27FC236}">
              <a16:creationId xmlns:a16="http://schemas.microsoft.com/office/drawing/2014/main" id="{F68D3DE6-37B2-4A6B-B3D2-5624A279FB7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72" name="Shape 3" descr="Image result for 981-000574">
          <a:extLst>
            <a:ext uri="{FF2B5EF4-FFF2-40B4-BE49-F238E27FC236}">
              <a16:creationId xmlns:a16="http://schemas.microsoft.com/office/drawing/2014/main" id="{91CA40AD-84CA-42E4-8915-3BB5EEEDF86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73" name="Shape 3" descr="Image result for 981-000574">
          <a:extLst>
            <a:ext uri="{FF2B5EF4-FFF2-40B4-BE49-F238E27FC236}">
              <a16:creationId xmlns:a16="http://schemas.microsoft.com/office/drawing/2014/main" id="{F64870AF-5483-4396-A4AB-0D12D6CB9A6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74" name="Shape 3" descr="Image result for 981-000574">
          <a:extLst>
            <a:ext uri="{FF2B5EF4-FFF2-40B4-BE49-F238E27FC236}">
              <a16:creationId xmlns:a16="http://schemas.microsoft.com/office/drawing/2014/main" id="{508E0F23-10EA-47E7-B3C8-395CA9B47FA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75" name="Shape 4" descr="Image result for 981-000574">
          <a:extLst>
            <a:ext uri="{FF2B5EF4-FFF2-40B4-BE49-F238E27FC236}">
              <a16:creationId xmlns:a16="http://schemas.microsoft.com/office/drawing/2014/main" id="{F9A6219F-0DD7-49FC-915F-26B972801D6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76" name="Shape 4" descr="Image result for 981-000574">
          <a:extLst>
            <a:ext uri="{FF2B5EF4-FFF2-40B4-BE49-F238E27FC236}">
              <a16:creationId xmlns:a16="http://schemas.microsoft.com/office/drawing/2014/main" id="{6111934D-81A6-4CA6-8DEC-E39FA5E6579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77" name="Shape 3" descr="Image result for 981-000574">
          <a:extLst>
            <a:ext uri="{FF2B5EF4-FFF2-40B4-BE49-F238E27FC236}">
              <a16:creationId xmlns:a16="http://schemas.microsoft.com/office/drawing/2014/main" id="{10F5925F-C7E6-4911-927A-51B3D5A2727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78" name="Shape 5" descr="Image result for 981-000574">
          <a:extLst>
            <a:ext uri="{FF2B5EF4-FFF2-40B4-BE49-F238E27FC236}">
              <a16:creationId xmlns:a16="http://schemas.microsoft.com/office/drawing/2014/main" id="{E8181046-4E9A-401E-BC58-F0D1B6B0FC0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79" name="Shape 3" descr="Image result for 981-000574">
          <a:extLst>
            <a:ext uri="{FF2B5EF4-FFF2-40B4-BE49-F238E27FC236}">
              <a16:creationId xmlns:a16="http://schemas.microsoft.com/office/drawing/2014/main" id="{86898944-809E-45ED-A208-FA83C5B33A0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80" name="Shape 3" descr="Image result for 981-000574">
          <a:extLst>
            <a:ext uri="{FF2B5EF4-FFF2-40B4-BE49-F238E27FC236}">
              <a16:creationId xmlns:a16="http://schemas.microsoft.com/office/drawing/2014/main" id="{E84AB918-A55E-4D3F-8C07-8587FF9ABEE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81" name="Shape 3" descr="Image result for 981-000574">
          <a:extLst>
            <a:ext uri="{FF2B5EF4-FFF2-40B4-BE49-F238E27FC236}">
              <a16:creationId xmlns:a16="http://schemas.microsoft.com/office/drawing/2014/main" id="{CD080A17-9EF5-448E-81A2-FF8846CA3BE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82" name="Shape 3" descr="Image result for 981-000574">
          <a:extLst>
            <a:ext uri="{FF2B5EF4-FFF2-40B4-BE49-F238E27FC236}">
              <a16:creationId xmlns:a16="http://schemas.microsoft.com/office/drawing/2014/main" id="{332F32DE-6E16-4D9C-B002-C5834C9A1D9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83" name="Shape 3" descr="Image result for 981-000574">
          <a:extLst>
            <a:ext uri="{FF2B5EF4-FFF2-40B4-BE49-F238E27FC236}">
              <a16:creationId xmlns:a16="http://schemas.microsoft.com/office/drawing/2014/main" id="{361ED3C2-F7C6-4FE1-B3FB-7E05415876C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84" name="Shape 4" descr="Image result for 981-000574">
          <a:extLst>
            <a:ext uri="{FF2B5EF4-FFF2-40B4-BE49-F238E27FC236}">
              <a16:creationId xmlns:a16="http://schemas.microsoft.com/office/drawing/2014/main" id="{A9A90100-74F8-4C44-87F6-94C40C46874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85" name="Shape 4" descr="Image result for 981-000574">
          <a:extLst>
            <a:ext uri="{FF2B5EF4-FFF2-40B4-BE49-F238E27FC236}">
              <a16:creationId xmlns:a16="http://schemas.microsoft.com/office/drawing/2014/main" id="{59667CBA-4D1E-41A5-B435-56885DEE339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86" name="Shape 3" descr="Image result for 981-000574">
          <a:extLst>
            <a:ext uri="{FF2B5EF4-FFF2-40B4-BE49-F238E27FC236}">
              <a16:creationId xmlns:a16="http://schemas.microsoft.com/office/drawing/2014/main" id="{6CE3FC83-19BB-4AC0-98AF-3907E1DE54D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87" name="Shape 5" descr="Image result for 981-000574">
          <a:extLst>
            <a:ext uri="{FF2B5EF4-FFF2-40B4-BE49-F238E27FC236}">
              <a16:creationId xmlns:a16="http://schemas.microsoft.com/office/drawing/2014/main" id="{A7DEA7DA-A925-49F6-A80A-25AACF120D8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88" name="Shape 3" descr="Image result for 981-000574">
          <a:extLst>
            <a:ext uri="{FF2B5EF4-FFF2-40B4-BE49-F238E27FC236}">
              <a16:creationId xmlns:a16="http://schemas.microsoft.com/office/drawing/2014/main" id="{9D542C16-F3EC-4E2D-8064-83559223FAF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89" name="Shape 3" descr="Image result for 981-000574">
          <a:extLst>
            <a:ext uri="{FF2B5EF4-FFF2-40B4-BE49-F238E27FC236}">
              <a16:creationId xmlns:a16="http://schemas.microsoft.com/office/drawing/2014/main" id="{3912ABC2-611E-4B28-823E-BBD3BF01540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90" name="Shape 3" descr="Image result for 981-000574">
          <a:extLst>
            <a:ext uri="{FF2B5EF4-FFF2-40B4-BE49-F238E27FC236}">
              <a16:creationId xmlns:a16="http://schemas.microsoft.com/office/drawing/2014/main" id="{E4069EDA-7062-4F08-A654-897694F1B1D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91" name="Shape 3" descr="Image result for 981-000574">
          <a:extLst>
            <a:ext uri="{FF2B5EF4-FFF2-40B4-BE49-F238E27FC236}">
              <a16:creationId xmlns:a16="http://schemas.microsoft.com/office/drawing/2014/main" id="{491B06F0-CFCE-4045-90FD-02B875FA26A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92" name="Shape 3" descr="Image result for 981-000574">
          <a:extLst>
            <a:ext uri="{FF2B5EF4-FFF2-40B4-BE49-F238E27FC236}">
              <a16:creationId xmlns:a16="http://schemas.microsoft.com/office/drawing/2014/main" id="{E10AF813-6546-4CA7-89BD-0FC2F13F054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93" name="Shape 4" descr="Image result for 981-000574">
          <a:extLst>
            <a:ext uri="{FF2B5EF4-FFF2-40B4-BE49-F238E27FC236}">
              <a16:creationId xmlns:a16="http://schemas.microsoft.com/office/drawing/2014/main" id="{312ECACA-2E4C-4DDE-8099-FEB309E6F31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94" name="Shape 4" descr="Image result for 981-000574">
          <a:extLst>
            <a:ext uri="{FF2B5EF4-FFF2-40B4-BE49-F238E27FC236}">
              <a16:creationId xmlns:a16="http://schemas.microsoft.com/office/drawing/2014/main" id="{344F861C-A315-46C4-B169-B20338CF20A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95" name="Shape 3" descr="Image result for 981-000574">
          <a:extLst>
            <a:ext uri="{FF2B5EF4-FFF2-40B4-BE49-F238E27FC236}">
              <a16:creationId xmlns:a16="http://schemas.microsoft.com/office/drawing/2014/main" id="{F73AD1F7-24E0-49F1-A9B9-5981D6E58E3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96" name="Shape 5" descr="Image result for 981-000574">
          <a:extLst>
            <a:ext uri="{FF2B5EF4-FFF2-40B4-BE49-F238E27FC236}">
              <a16:creationId xmlns:a16="http://schemas.microsoft.com/office/drawing/2014/main" id="{A751B0A1-8EEA-44CE-B7F0-E2C0B4F5AD5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97" name="Shape 3" descr="Image result for 981-000574">
          <a:extLst>
            <a:ext uri="{FF2B5EF4-FFF2-40B4-BE49-F238E27FC236}">
              <a16:creationId xmlns:a16="http://schemas.microsoft.com/office/drawing/2014/main" id="{9BA1D278-F5A4-470D-9950-CFFD8885585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98" name="Shape 3" descr="Image result for 981-000574">
          <a:extLst>
            <a:ext uri="{FF2B5EF4-FFF2-40B4-BE49-F238E27FC236}">
              <a16:creationId xmlns:a16="http://schemas.microsoft.com/office/drawing/2014/main" id="{252508CE-C071-415F-A390-7E132BD87A0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299" name="Shape 3" descr="Image result for 981-000574">
          <a:extLst>
            <a:ext uri="{FF2B5EF4-FFF2-40B4-BE49-F238E27FC236}">
              <a16:creationId xmlns:a16="http://schemas.microsoft.com/office/drawing/2014/main" id="{6E44FB1A-82E6-4AA2-BCAF-FC72F9FE27D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00" name="Shape 3" descr="Image result for 981-000574">
          <a:extLst>
            <a:ext uri="{FF2B5EF4-FFF2-40B4-BE49-F238E27FC236}">
              <a16:creationId xmlns:a16="http://schemas.microsoft.com/office/drawing/2014/main" id="{7535D19E-DBFD-45D3-8805-B2E2CDA5754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01" name="Shape 3" descr="Image result for 981-000574">
          <a:extLst>
            <a:ext uri="{FF2B5EF4-FFF2-40B4-BE49-F238E27FC236}">
              <a16:creationId xmlns:a16="http://schemas.microsoft.com/office/drawing/2014/main" id="{6047649B-B17A-4D87-88C3-11E7883A2BC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02" name="Shape 4" descr="Image result for 981-000574">
          <a:extLst>
            <a:ext uri="{FF2B5EF4-FFF2-40B4-BE49-F238E27FC236}">
              <a16:creationId xmlns:a16="http://schemas.microsoft.com/office/drawing/2014/main" id="{6510E52D-AA55-4423-8F58-E28E44DCFA0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03" name="Shape 4" descr="Image result for 981-000574">
          <a:extLst>
            <a:ext uri="{FF2B5EF4-FFF2-40B4-BE49-F238E27FC236}">
              <a16:creationId xmlns:a16="http://schemas.microsoft.com/office/drawing/2014/main" id="{D126CC12-C738-4E9D-917E-78E8591898D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04" name="Shape 3" descr="Image result for 981-000574">
          <a:extLst>
            <a:ext uri="{FF2B5EF4-FFF2-40B4-BE49-F238E27FC236}">
              <a16:creationId xmlns:a16="http://schemas.microsoft.com/office/drawing/2014/main" id="{26B696E1-8A96-4BD2-A7DC-B200D0FF0BE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05" name="Shape 5" descr="Image result for 981-000574">
          <a:extLst>
            <a:ext uri="{FF2B5EF4-FFF2-40B4-BE49-F238E27FC236}">
              <a16:creationId xmlns:a16="http://schemas.microsoft.com/office/drawing/2014/main" id="{05C69050-ED15-4084-BB0D-78796661A9E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06" name="Shape 3" descr="Image result for 981-000574">
          <a:extLst>
            <a:ext uri="{FF2B5EF4-FFF2-40B4-BE49-F238E27FC236}">
              <a16:creationId xmlns:a16="http://schemas.microsoft.com/office/drawing/2014/main" id="{26A262A4-42CA-42ED-AC5F-FF3112B6ACA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07" name="Shape 3" descr="Image result for 981-000574">
          <a:extLst>
            <a:ext uri="{FF2B5EF4-FFF2-40B4-BE49-F238E27FC236}">
              <a16:creationId xmlns:a16="http://schemas.microsoft.com/office/drawing/2014/main" id="{383C30FE-5868-42CC-B493-AA9ABE1E51E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08" name="Shape 3" descr="Image result for 981-000574">
          <a:extLst>
            <a:ext uri="{FF2B5EF4-FFF2-40B4-BE49-F238E27FC236}">
              <a16:creationId xmlns:a16="http://schemas.microsoft.com/office/drawing/2014/main" id="{FAE4EBA4-AD4B-46BA-930B-5091E4D4FC0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09" name="Shape 3" descr="Image result for 981-000574">
          <a:extLst>
            <a:ext uri="{FF2B5EF4-FFF2-40B4-BE49-F238E27FC236}">
              <a16:creationId xmlns:a16="http://schemas.microsoft.com/office/drawing/2014/main" id="{55404337-2B98-4B65-9575-1170FC371A4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10" name="Shape 3" descr="Image result for 981-000574">
          <a:extLst>
            <a:ext uri="{FF2B5EF4-FFF2-40B4-BE49-F238E27FC236}">
              <a16:creationId xmlns:a16="http://schemas.microsoft.com/office/drawing/2014/main" id="{18B71C5C-C24F-4C41-9498-AADA8359D46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11" name="Shape 4" descr="Image result for 981-000574">
          <a:extLst>
            <a:ext uri="{FF2B5EF4-FFF2-40B4-BE49-F238E27FC236}">
              <a16:creationId xmlns:a16="http://schemas.microsoft.com/office/drawing/2014/main" id="{D288A6A1-9FFB-484C-9034-C1B08CA4818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12" name="Shape 4" descr="Image result for 981-000574">
          <a:extLst>
            <a:ext uri="{FF2B5EF4-FFF2-40B4-BE49-F238E27FC236}">
              <a16:creationId xmlns:a16="http://schemas.microsoft.com/office/drawing/2014/main" id="{AEA8E4AA-B5B9-494F-9605-170C987F9F6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13" name="Shape 3" descr="Image result for 981-000574">
          <a:extLst>
            <a:ext uri="{FF2B5EF4-FFF2-40B4-BE49-F238E27FC236}">
              <a16:creationId xmlns:a16="http://schemas.microsoft.com/office/drawing/2014/main" id="{2ADDB324-BEEE-4FD2-82FC-746011B6639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14" name="Shape 5" descr="Image result for 981-000574">
          <a:extLst>
            <a:ext uri="{FF2B5EF4-FFF2-40B4-BE49-F238E27FC236}">
              <a16:creationId xmlns:a16="http://schemas.microsoft.com/office/drawing/2014/main" id="{007C62B1-6B76-4BB8-A6C2-A334362FC0A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15" name="Shape 3" descr="Image result for 981-000574">
          <a:extLst>
            <a:ext uri="{FF2B5EF4-FFF2-40B4-BE49-F238E27FC236}">
              <a16:creationId xmlns:a16="http://schemas.microsoft.com/office/drawing/2014/main" id="{7322584D-5819-4555-983D-47AB2551481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16" name="Shape 3" descr="Image result for 981-000574">
          <a:extLst>
            <a:ext uri="{FF2B5EF4-FFF2-40B4-BE49-F238E27FC236}">
              <a16:creationId xmlns:a16="http://schemas.microsoft.com/office/drawing/2014/main" id="{A62586DC-29D3-4859-AC5A-B3C9C7BE3CA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17" name="Shape 3" descr="Image result for 981-000574">
          <a:extLst>
            <a:ext uri="{FF2B5EF4-FFF2-40B4-BE49-F238E27FC236}">
              <a16:creationId xmlns:a16="http://schemas.microsoft.com/office/drawing/2014/main" id="{CA3596A0-D9A5-45EF-9C8F-1891EC8DEBF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18" name="Shape 3" descr="Image result for 981-000574">
          <a:extLst>
            <a:ext uri="{FF2B5EF4-FFF2-40B4-BE49-F238E27FC236}">
              <a16:creationId xmlns:a16="http://schemas.microsoft.com/office/drawing/2014/main" id="{DCB62556-BB88-4266-A87C-DC9D0C7EE8A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19" name="Shape 3" descr="Image result for 981-000574">
          <a:extLst>
            <a:ext uri="{FF2B5EF4-FFF2-40B4-BE49-F238E27FC236}">
              <a16:creationId xmlns:a16="http://schemas.microsoft.com/office/drawing/2014/main" id="{9CC075DD-716C-491E-AEDA-795F9E79F21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20" name="Shape 4" descr="Image result for 981-000574">
          <a:extLst>
            <a:ext uri="{FF2B5EF4-FFF2-40B4-BE49-F238E27FC236}">
              <a16:creationId xmlns:a16="http://schemas.microsoft.com/office/drawing/2014/main" id="{1420C480-60A7-45EF-A1F7-B645C95D5C9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21" name="Shape 4" descr="Image result for 981-000574">
          <a:extLst>
            <a:ext uri="{FF2B5EF4-FFF2-40B4-BE49-F238E27FC236}">
              <a16:creationId xmlns:a16="http://schemas.microsoft.com/office/drawing/2014/main" id="{29332C8F-9234-44BC-8268-D9A017F10A2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22" name="Shape 3" descr="Image result for 981-000574">
          <a:extLst>
            <a:ext uri="{FF2B5EF4-FFF2-40B4-BE49-F238E27FC236}">
              <a16:creationId xmlns:a16="http://schemas.microsoft.com/office/drawing/2014/main" id="{50FCC2B6-E73F-41B3-874D-21E2BD2EF77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23" name="Shape 5" descr="Image result for 981-000574">
          <a:extLst>
            <a:ext uri="{FF2B5EF4-FFF2-40B4-BE49-F238E27FC236}">
              <a16:creationId xmlns:a16="http://schemas.microsoft.com/office/drawing/2014/main" id="{FD63516E-C5B7-413B-A59E-EDB7601BDEE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24" name="Shape 3" descr="Image result for 981-000574">
          <a:extLst>
            <a:ext uri="{FF2B5EF4-FFF2-40B4-BE49-F238E27FC236}">
              <a16:creationId xmlns:a16="http://schemas.microsoft.com/office/drawing/2014/main" id="{3953765C-1155-49E3-8C3B-F0A90D7D808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25" name="Shape 3" descr="Image result for 981-000574">
          <a:extLst>
            <a:ext uri="{FF2B5EF4-FFF2-40B4-BE49-F238E27FC236}">
              <a16:creationId xmlns:a16="http://schemas.microsoft.com/office/drawing/2014/main" id="{F04FB3F7-D96F-4F1C-821F-6D6D3CD0246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26" name="Shape 3" descr="Image result for 981-000574">
          <a:extLst>
            <a:ext uri="{FF2B5EF4-FFF2-40B4-BE49-F238E27FC236}">
              <a16:creationId xmlns:a16="http://schemas.microsoft.com/office/drawing/2014/main" id="{48DA7FE2-F041-4F14-B64B-658706D7ECC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27" name="Shape 3" descr="Image result for 981-000574">
          <a:extLst>
            <a:ext uri="{FF2B5EF4-FFF2-40B4-BE49-F238E27FC236}">
              <a16:creationId xmlns:a16="http://schemas.microsoft.com/office/drawing/2014/main" id="{3EFD2857-9938-46CC-A210-F7830C341AF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28" name="Shape 3" descr="Image result for 981-000574">
          <a:extLst>
            <a:ext uri="{FF2B5EF4-FFF2-40B4-BE49-F238E27FC236}">
              <a16:creationId xmlns:a16="http://schemas.microsoft.com/office/drawing/2014/main" id="{B4C2A08B-0331-4306-B11B-CA5795D311C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29" name="Shape 4" descr="Image result for 981-000574">
          <a:extLst>
            <a:ext uri="{FF2B5EF4-FFF2-40B4-BE49-F238E27FC236}">
              <a16:creationId xmlns:a16="http://schemas.microsoft.com/office/drawing/2014/main" id="{2D6D70EE-5E47-4BCD-820B-919FD15B105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30" name="Shape 4" descr="Image result for 981-000574">
          <a:extLst>
            <a:ext uri="{FF2B5EF4-FFF2-40B4-BE49-F238E27FC236}">
              <a16:creationId xmlns:a16="http://schemas.microsoft.com/office/drawing/2014/main" id="{54910DC6-1407-4727-B580-5D0221F9696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31" name="Shape 3" descr="Image result for 981-000574">
          <a:extLst>
            <a:ext uri="{FF2B5EF4-FFF2-40B4-BE49-F238E27FC236}">
              <a16:creationId xmlns:a16="http://schemas.microsoft.com/office/drawing/2014/main" id="{D7408D11-AE87-4F0B-9783-0EF5082E9F0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32" name="Shape 5" descr="Image result for 981-000574">
          <a:extLst>
            <a:ext uri="{FF2B5EF4-FFF2-40B4-BE49-F238E27FC236}">
              <a16:creationId xmlns:a16="http://schemas.microsoft.com/office/drawing/2014/main" id="{C591F60A-E037-444F-BE2A-5D8BC0B61FE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33" name="Shape 3" descr="Image result for 981-000574">
          <a:extLst>
            <a:ext uri="{FF2B5EF4-FFF2-40B4-BE49-F238E27FC236}">
              <a16:creationId xmlns:a16="http://schemas.microsoft.com/office/drawing/2014/main" id="{0EBCE487-A4C8-4CB8-803B-A28EEED5D86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34" name="Shape 3" descr="Image result for 981-000574">
          <a:extLst>
            <a:ext uri="{FF2B5EF4-FFF2-40B4-BE49-F238E27FC236}">
              <a16:creationId xmlns:a16="http://schemas.microsoft.com/office/drawing/2014/main" id="{D2333C54-11AB-4078-A661-C44791F67D4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35" name="Shape 3" descr="Image result for 981-000574">
          <a:extLst>
            <a:ext uri="{FF2B5EF4-FFF2-40B4-BE49-F238E27FC236}">
              <a16:creationId xmlns:a16="http://schemas.microsoft.com/office/drawing/2014/main" id="{7B9BF489-9F84-491F-9986-B61CA27D6FD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36" name="Shape 3" descr="Image result for 981-000574">
          <a:extLst>
            <a:ext uri="{FF2B5EF4-FFF2-40B4-BE49-F238E27FC236}">
              <a16:creationId xmlns:a16="http://schemas.microsoft.com/office/drawing/2014/main" id="{3A3A2A11-7E2B-4B12-88D2-6E3B4566007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37" name="Shape 3" descr="Image result for 981-000574">
          <a:extLst>
            <a:ext uri="{FF2B5EF4-FFF2-40B4-BE49-F238E27FC236}">
              <a16:creationId xmlns:a16="http://schemas.microsoft.com/office/drawing/2014/main" id="{D5D804B2-FC48-43B0-8B51-A2C82741F33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38" name="Shape 4" descr="Image result for 981-000574">
          <a:extLst>
            <a:ext uri="{FF2B5EF4-FFF2-40B4-BE49-F238E27FC236}">
              <a16:creationId xmlns:a16="http://schemas.microsoft.com/office/drawing/2014/main" id="{AB643E88-8B1A-4F3B-BD2D-568A86D107A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39" name="Shape 4" descr="Image result for 981-000574">
          <a:extLst>
            <a:ext uri="{FF2B5EF4-FFF2-40B4-BE49-F238E27FC236}">
              <a16:creationId xmlns:a16="http://schemas.microsoft.com/office/drawing/2014/main" id="{2690BD22-ED8B-4417-BACA-BB81A04739B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40" name="Shape 3" descr="Image result for 981-000574">
          <a:extLst>
            <a:ext uri="{FF2B5EF4-FFF2-40B4-BE49-F238E27FC236}">
              <a16:creationId xmlns:a16="http://schemas.microsoft.com/office/drawing/2014/main" id="{0EDF6C51-FCBD-42FA-9AD5-7212DA0A509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41" name="Shape 5" descr="Image result for 981-000574">
          <a:extLst>
            <a:ext uri="{FF2B5EF4-FFF2-40B4-BE49-F238E27FC236}">
              <a16:creationId xmlns:a16="http://schemas.microsoft.com/office/drawing/2014/main" id="{B737A53B-72D4-408B-A497-A5C3463B331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42" name="Shape 3" descr="Image result for 981-000574">
          <a:extLst>
            <a:ext uri="{FF2B5EF4-FFF2-40B4-BE49-F238E27FC236}">
              <a16:creationId xmlns:a16="http://schemas.microsoft.com/office/drawing/2014/main" id="{4D023926-D152-4AE9-9689-3736C1A7D3C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43" name="Shape 3" descr="Image result for 981-000574">
          <a:extLst>
            <a:ext uri="{FF2B5EF4-FFF2-40B4-BE49-F238E27FC236}">
              <a16:creationId xmlns:a16="http://schemas.microsoft.com/office/drawing/2014/main" id="{4F90BF20-E73F-4137-9DF5-7413AE862D7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44" name="Shape 3" descr="Image result for 981-000574">
          <a:extLst>
            <a:ext uri="{FF2B5EF4-FFF2-40B4-BE49-F238E27FC236}">
              <a16:creationId xmlns:a16="http://schemas.microsoft.com/office/drawing/2014/main" id="{9E5EF4D9-1D20-4E3D-A121-58836EC65D4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45" name="Shape 3" descr="Image result for 981-000574">
          <a:extLst>
            <a:ext uri="{FF2B5EF4-FFF2-40B4-BE49-F238E27FC236}">
              <a16:creationId xmlns:a16="http://schemas.microsoft.com/office/drawing/2014/main" id="{723D595F-F57E-4DB7-8624-D0FC557D32E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46" name="Shape 3" descr="Image result for 981-000574">
          <a:extLst>
            <a:ext uri="{FF2B5EF4-FFF2-40B4-BE49-F238E27FC236}">
              <a16:creationId xmlns:a16="http://schemas.microsoft.com/office/drawing/2014/main" id="{3DA04414-ADB7-41A3-B7A1-1C048F3C074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47" name="Shape 4" descr="Image result for 981-000574">
          <a:extLst>
            <a:ext uri="{FF2B5EF4-FFF2-40B4-BE49-F238E27FC236}">
              <a16:creationId xmlns:a16="http://schemas.microsoft.com/office/drawing/2014/main" id="{1C4CBC9D-EB13-455D-AC5E-4E7737CA607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48" name="Shape 4" descr="Image result for 981-000574">
          <a:extLst>
            <a:ext uri="{FF2B5EF4-FFF2-40B4-BE49-F238E27FC236}">
              <a16:creationId xmlns:a16="http://schemas.microsoft.com/office/drawing/2014/main" id="{7218B1B2-3C18-4958-96A3-DA57941FE9E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49" name="Shape 3" descr="Image result for 981-000574">
          <a:extLst>
            <a:ext uri="{FF2B5EF4-FFF2-40B4-BE49-F238E27FC236}">
              <a16:creationId xmlns:a16="http://schemas.microsoft.com/office/drawing/2014/main" id="{9E32D11E-61AC-44AD-84BA-951744D34A5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50" name="Shape 5" descr="Image result for 981-000574">
          <a:extLst>
            <a:ext uri="{FF2B5EF4-FFF2-40B4-BE49-F238E27FC236}">
              <a16:creationId xmlns:a16="http://schemas.microsoft.com/office/drawing/2014/main" id="{3B28F98D-52E4-4F10-9E18-70DE6B8FAE9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51" name="Shape 3" descr="Image result for 981-000574">
          <a:extLst>
            <a:ext uri="{FF2B5EF4-FFF2-40B4-BE49-F238E27FC236}">
              <a16:creationId xmlns:a16="http://schemas.microsoft.com/office/drawing/2014/main" id="{1561D2C4-A106-45B1-B379-8BB82DA3122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52" name="Shape 3" descr="Image result for 981-000574">
          <a:extLst>
            <a:ext uri="{FF2B5EF4-FFF2-40B4-BE49-F238E27FC236}">
              <a16:creationId xmlns:a16="http://schemas.microsoft.com/office/drawing/2014/main" id="{2FA1BEA8-BD6B-4BF2-9482-685A9571738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53" name="Shape 3" descr="Image result for 981-000574">
          <a:extLst>
            <a:ext uri="{FF2B5EF4-FFF2-40B4-BE49-F238E27FC236}">
              <a16:creationId xmlns:a16="http://schemas.microsoft.com/office/drawing/2014/main" id="{97B3BBD0-E80D-4B4D-AD28-E9CE4189A8B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54" name="Shape 3" descr="Image result for 981-000574">
          <a:extLst>
            <a:ext uri="{FF2B5EF4-FFF2-40B4-BE49-F238E27FC236}">
              <a16:creationId xmlns:a16="http://schemas.microsoft.com/office/drawing/2014/main" id="{1D6DBEE3-3062-4469-8368-1A7C9DBFC90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55" name="Shape 3" descr="Image result for 981-000574">
          <a:extLst>
            <a:ext uri="{FF2B5EF4-FFF2-40B4-BE49-F238E27FC236}">
              <a16:creationId xmlns:a16="http://schemas.microsoft.com/office/drawing/2014/main" id="{E3CB29D7-2138-4798-8578-3BB48ECFC75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56" name="Shape 4" descr="Image result for 981-000574">
          <a:extLst>
            <a:ext uri="{FF2B5EF4-FFF2-40B4-BE49-F238E27FC236}">
              <a16:creationId xmlns:a16="http://schemas.microsoft.com/office/drawing/2014/main" id="{1B7F1AE7-4C8B-4549-A28F-1312E833EDD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57" name="Shape 4" descr="Image result for 981-000574">
          <a:extLst>
            <a:ext uri="{FF2B5EF4-FFF2-40B4-BE49-F238E27FC236}">
              <a16:creationId xmlns:a16="http://schemas.microsoft.com/office/drawing/2014/main" id="{F23FC23C-24FC-4BCA-90ED-950974A853C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58" name="Shape 3" descr="Image result for 981-000574">
          <a:extLst>
            <a:ext uri="{FF2B5EF4-FFF2-40B4-BE49-F238E27FC236}">
              <a16:creationId xmlns:a16="http://schemas.microsoft.com/office/drawing/2014/main" id="{893CBD76-274B-442F-B1F3-4AD8271951F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59" name="Shape 5" descr="Image result for 981-000574">
          <a:extLst>
            <a:ext uri="{FF2B5EF4-FFF2-40B4-BE49-F238E27FC236}">
              <a16:creationId xmlns:a16="http://schemas.microsoft.com/office/drawing/2014/main" id="{768F6438-3C38-48F2-BADF-C201A61439A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60" name="Shape 3" descr="Image result for 981-000574">
          <a:extLst>
            <a:ext uri="{FF2B5EF4-FFF2-40B4-BE49-F238E27FC236}">
              <a16:creationId xmlns:a16="http://schemas.microsoft.com/office/drawing/2014/main" id="{08A6F4B1-88A5-47D4-B8F3-FF3ADBB8FBD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61" name="Shape 3" descr="Image result for 981-000574">
          <a:extLst>
            <a:ext uri="{FF2B5EF4-FFF2-40B4-BE49-F238E27FC236}">
              <a16:creationId xmlns:a16="http://schemas.microsoft.com/office/drawing/2014/main" id="{0AB52AAD-E534-41A5-B97C-160EC0E9ECB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62" name="Shape 3" descr="Image result for 981-000574">
          <a:extLst>
            <a:ext uri="{FF2B5EF4-FFF2-40B4-BE49-F238E27FC236}">
              <a16:creationId xmlns:a16="http://schemas.microsoft.com/office/drawing/2014/main" id="{5FC4F30D-EB6C-4F58-B2B9-56623F559F6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63" name="Shape 3" descr="Image result for 981-000574">
          <a:extLst>
            <a:ext uri="{FF2B5EF4-FFF2-40B4-BE49-F238E27FC236}">
              <a16:creationId xmlns:a16="http://schemas.microsoft.com/office/drawing/2014/main" id="{4ADFBAB0-1656-4A1F-B5D6-05B3547025F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64" name="Shape 3" descr="Image result for 981-000574">
          <a:extLst>
            <a:ext uri="{FF2B5EF4-FFF2-40B4-BE49-F238E27FC236}">
              <a16:creationId xmlns:a16="http://schemas.microsoft.com/office/drawing/2014/main" id="{80EE9B6E-4691-44DA-A2F1-CC1FA237DFB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65" name="Shape 4" descr="Image result for 981-000574">
          <a:extLst>
            <a:ext uri="{FF2B5EF4-FFF2-40B4-BE49-F238E27FC236}">
              <a16:creationId xmlns:a16="http://schemas.microsoft.com/office/drawing/2014/main" id="{A20282B8-5917-4D9E-B034-77BAA920DFD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66" name="Shape 4" descr="Image result for 981-000574">
          <a:extLst>
            <a:ext uri="{FF2B5EF4-FFF2-40B4-BE49-F238E27FC236}">
              <a16:creationId xmlns:a16="http://schemas.microsoft.com/office/drawing/2014/main" id="{9D4318F7-14A6-4659-8982-1B61A8F7403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67" name="Shape 3" descr="Image result for 981-000574">
          <a:extLst>
            <a:ext uri="{FF2B5EF4-FFF2-40B4-BE49-F238E27FC236}">
              <a16:creationId xmlns:a16="http://schemas.microsoft.com/office/drawing/2014/main" id="{CF7A8D48-8F9F-4077-B2F2-1DB76A5E039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68" name="Shape 5" descr="Image result for 981-000574">
          <a:extLst>
            <a:ext uri="{FF2B5EF4-FFF2-40B4-BE49-F238E27FC236}">
              <a16:creationId xmlns:a16="http://schemas.microsoft.com/office/drawing/2014/main" id="{C1C83FC6-68DF-468B-B2C5-A3EFD93A7AE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69" name="Shape 3" descr="Image result for 981-000574">
          <a:extLst>
            <a:ext uri="{FF2B5EF4-FFF2-40B4-BE49-F238E27FC236}">
              <a16:creationId xmlns:a16="http://schemas.microsoft.com/office/drawing/2014/main" id="{68F5DAFE-A573-424A-B66F-8DA0D78CD01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70" name="Shape 3" descr="Image result for 981-000574">
          <a:extLst>
            <a:ext uri="{FF2B5EF4-FFF2-40B4-BE49-F238E27FC236}">
              <a16:creationId xmlns:a16="http://schemas.microsoft.com/office/drawing/2014/main" id="{CAE77804-6AE6-4692-AC9D-5228BCCEC76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71" name="Shape 3" descr="Image result for 981-000574">
          <a:extLst>
            <a:ext uri="{FF2B5EF4-FFF2-40B4-BE49-F238E27FC236}">
              <a16:creationId xmlns:a16="http://schemas.microsoft.com/office/drawing/2014/main" id="{FB725DA0-3A6E-4384-8B1B-7EC8F99302F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72" name="Shape 3" descr="Image result for 981-000574">
          <a:extLst>
            <a:ext uri="{FF2B5EF4-FFF2-40B4-BE49-F238E27FC236}">
              <a16:creationId xmlns:a16="http://schemas.microsoft.com/office/drawing/2014/main" id="{36D67ADE-E8DC-497D-A12D-17B2C8E463D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73" name="Shape 3" descr="Image result for 981-000574">
          <a:extLst>
            <a:ext uri="{FF2B5EF4-FFF2-40B4-BE49-F238E27FC236}">
              <a16:creationId xmlns:a16="http://schemas.microsoft.com/office/drawing/2014/main" id="{50924FA5-C353-46CE-B77F-92E9F3F8D9B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74" name="Shape 4" descr="Image result for 981-000574">
          <a:extLst>
            <a:ext uri="{FF2B5EF4-FFF2-40B4-BE49-F238E27FC236}">
              <a16:creationId xmlns:a16="http://schemas.microsoft.com/office/drawing/2014/main" id="{BBE88AD9-7A5C-4347-BB37-F8318E41151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75" name="Shape 4" descr="Image result for 981-000574">
          <a:extLst>
            <a:ext uri="{FF2B5EF4-FFF2-40B4-BE49-F238E27FC236}">
              <a16:creationId xmlns:a16="http://schemas.microsoft.com/office/drawing/2014/main" id="{2327E550-987F-44E0-9F87-6255F57ED93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76" name="Shape 3" descr="Image result for 981-000574">
          <a:extLst>
            <a:ext uri="{FF2B5EF4-FFF2-40B4-BE49-F238E27FC236}">
              <a16:creationId xmlns:a16="http://schemas.microsoft.com/office/drawing/2014/main" id="{EF1D617C-D82C-4E3C-A212-4E924A85BAA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77" name="Shape 5" descr="Image result for 981-000574">
          <a:extLst>
            <a:ext uri="{FF2B5EF4-FFF2-40B4-BE49-F238E27FC236}">
              <a16:creationId xmlns:a16="http://schemas.microsoft.com/office/drawing/2014/main" id="{F53E576E-5048-4EA8-923F-B067A9BCA45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78" name="Shape 3" descr="Image result for 981-000574">
          <a:extLst>
            <a:ext uri="{FF2B5EF4-FFF2-40B4-BE49-F238E27FC236}">
              <a16:creationId xmlns:a16="http://schemas.microsoft.com/office/drawing/2014/main" id="{123A54F9-B22E-4EF3-866E-2DF7C063091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79" name="Shape 3" descr="Image result for 981-000574">
          <a:extLst>
            <a:ext uri="{FF2B5EF4-FFF2-40B4-BE49-F238E27FC236}">
              <a16:creationId xmlns:a16="http://schemas.microsoft.com/office/drawing/2014/main" id="{9BA0C678-7842-4452-8E9B-0472215DF38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80" name="Shape 3" descr="Image result for 981-000574">
          <a:extLst>
            <a:ext uri="{FF2B5EF4-FFF2-40B4-BE49-F238E27FC236}">
              <a16:creationId xmlns:a16="http://schemas.microsoft.com/office/drawing/2014/main" id="{07EBCAE8-4F90-4C84-82B8-302206DA6A3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81" name="Shape 3" descr="Image result for 981-000574">
          <a:extLst>
            <a:ext uri="{FF2B5EF4-FFF2-40B4-BE49-F238E27FC236}">
              <a16:creationId xmlns:a16="http://schemas.microsoft.com/office/drawing/2014/main" id="{1369922E-A91B-431F-9A67-4351473D8B1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82" name="Shape 3" descr="Image result for 981-000574">
          <a:extLst>
            <a:ext uri="{FF2B5EF4-FFF2-40B4-BE49-F238E27FC236}">
              <a16:creationId xmlns:a16="http://schemas.microsoft.com/office/drawing/2014/main" id="{3C0F2681-5D83-400F-B97D-F77BB829A90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83" name="Shape 4" descr="Image result for 981-000574">
          <a:extLst>
            <a:ext uri="{FF2B5EF4-FFF2-40B4-BE49-F238E27FC236}">
              <a16:creationId xmlns:a16="http://schemas.microsoft.com/office/drawing/2014/main" id="{6CF77528-A468-4E0E-A04D-A2C185869EB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84" name="Shape 4" descr="Image result for 981-000574">
          <a:extLst>
            <a:ext uri="{FF2B5EF4-FFF2-40B4-BE49-F238E27FC236}">
              <a16:creationId xmlns:a16="http://schemas.microsoft.com/office/drawing/2014/main" id="{EAD23E99-32FD-41EF-BD2C-6BA4CB0FCAD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85" name="Shape 3" descr="Image result for 981-000574">
          <a:extLst>
            <a:ext uri="{FF2B5EF4-FFF2-40B4-BE49-F238E27FC236}">
              <a16:creationId xmlns:a16="http://schemas.microsoft.com/office/drawing/2014/main" id="{EA6BA7D6-A315-4FCC-B108-CCAA941DF0D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86" name="Shape 5" descr="Image result for 981-000574">
          <a:extLst>
            <a:ext uri="{FF2B5EF4-FFF2-40B4-BE49-F238E27FC236}">
              <a16:creationId xmlns:a16="http://schemas.microsoft.com/office/drawing/2014/main" id="{A0C17D42-9E0E-48F3-8532-1C5F2B0669E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87" name="Shape 3" descr="Image result for 981-000574">
          <a:extLst>
            <a:ext uri="{FF2B5EF4-FFF2-40B4-BE49-F238E27FC236}">
              <a16:creationId xmlns:a16="http://schemas.microsoft.com/office/drawing/2014/main" id="{E37D4CE2-DB20-4717-8E5E-CE68CD63C46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88" name="Shape 3" descr="Image result for 981-000574">
          <a:extLst>
            <a:ext uri="{FF2B5EF4-FFF2-40B4-BE49-F238E27FC236}">
              <a16:creationId xmlns:a16="http://schemas.microsoft.com/office/drawing/2014/main" id="{E27740D4-1B7D-46C5-8EF0-D73163EE9BD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89" name="Shape 3" descr="Image result for 981-000574">
          <a:extLst>
            <a:ext uri="{FF2B5EF4-FFF2-40B4-BE49-F238E27FC236}">
              <a16:creationId xmlns:a16="http://schemas.microsoft.com/office/drawing/2014/main" id="{8405C66E-9ABD-4495-A093-53580E532D6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90" name="Shape 3" descr="Image result for 981-000574">
          <a:extLst>
            <a:ext uri="{FF2B5EF4-FFF2-40B4-BE49-F238E27FC236}">
              <a16:creationId xmlns:a16="http://schemas.microsoft.com/office/drawing/2014/main" id="{E822F0D8-7AD0-4E11-B98F-E5C03914120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91" name="Shape 3" descr="Image result for 981-000574">
          <a:extLst>
            <a:ext uri="{FF2B5EF4-FFF2-40B4-BE49-F238E27FC236}">
              <a16:creationId xmlns:a16="http://schemas.microsoft.com/office/drawing/2014/main" id="{D81A2D1F-3C71-4E04-A2F9-94A8260B103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92" name="Shape 4" descr="Image result for 981-000574">
          <a:extLst>
            <a:ext uri="{FF2B5EF4-FFF2-40B4-BE49-F238E27FC236}">
              <a16:creationId xmlns:a16="http://schemas.microsoft.com/office/drawing/2014/main" id="{126AC143-E698-46CB-B03B-323505167CF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93" name="Shape 4" descr="Image result for 981-000574">
          <a:extLst>
            <a:ext uri="{FF2B5EF4-FFF2-40B4-BE49-F238E27FC236}">
              <a16:creationId xmlns:a16="http://schemas.microsoft.com/office/drawing/2014/main" id="{40C22F20-DA82-4647-AFD4-1FC48314062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94" name="Shape 3" descr="Image result for 981-000574">
          <a:extLst>
            <a:ext uri="{FF2B5EF4-FFF2-40B4-BE49-F238E27FC236}">
              <a16:creationId xmlns:a16="http://schemas.microsoft.com/office/drawing/2014/main" id="{B1104829-0B56-435D-ACB8-4AFDD5F8005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95" name="Shape 5" descr="Image result for 981-000574">
          <a:extLst>
            <a:ext uri="{FF2B5EF4-FFF2-40B4-BE49-F238E27FC236}">
              <a16:creationId xmlns:a16="http://schemas.microsoft.com/office/drawing/2014/main" id="{717E2E33-4CCB-4437-A058-F7F9CB43D44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96" name="Shape 3" descr="Image result for 981-000574">
          <a:extLst>
            <a:ext uri="{FF2B5EF4-FFF2-40B4-BE49-F238E27FC236}">
              <a16:creationId xmlns:a16="http://schemas.microsoft.com/office/drawing/2014/main" id="{1304D361-65C9-4538-9219-183B8CBAF75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97" name="Shape 3" descr="Image result for 981-000574">
          <a:extLst>
            <a:ext uri="{FF2B5EF4-FFF2-40B4-BE49-F238E27FC236}">
              <a16:creationId xmlns:a16="http://schemas.microsoft.com/office/drawing/2014/main" id="{94EA5060-8420-4E4D-8960-627BDA5037B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98" name="Shape 3" descr="Image result for 981-000574">
          <a:extLst>
            <a:ext uri="{FF2B5EF4-FFF2-40B4-BE49-F238E27FC236}">
              <a16:creationId xmlns:a16="http://schemas.microsoft.com/office/drawing/2014/main" id="{5CCD8946-15F4-4A33-8083-E94A0A78A43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399" name="Shape 3" descr="Image result for 981-000574">
          <a:extLst>
            <a:ext uri="{FF2B5EF4-FFF2-40B4-BE49-F238E27FC236}">
              <a16:creationId xmlns:a16="http://schemas.microsoft.com/office/drawing/2014/main" id="{1425A486-3502-4804-8352-393CAA6BCB6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00" name="Shape 3" descr="Image result for 981-000574">
          <a:extLst>
            <a:ext uri="{FF2B5EF4-FFF2-40B4-BE49-F238E27FC236}">
              <a16:creationId xmlns:a16="http://schemas.microsoft.com/office/drawing/2014/main" id="{28009EA1-6A32-41FF-9499-F0ED915912E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01" name="Shape 4" descr="Image result for 981-000574">
          <a:extLst>
            <a:ext uri="{FF2B5EF4-FFF2-40B4-BE49-F238E27FC236}">
              <a16:creationId xmlns:a16="http://schemas.microsoft.com/office/drawing/2014/main" id="{5A9AEAD8-C34C-4F25-957E-D0B01D00918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02" name="Shape 4" descr="Image result for 981-000574">
          <a:extLst>
            <a:ext uri="{FF2B5EF4-FFF2-40B4-BE49-F238E27FC236}">
              <a16:creationId xmlns:a16="http://schemas.microsoft.com/office/drawing/2014/main" id="{DBCB560D-DC15-4043-BB3E-74D80B9C8C3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03" name="Shape 3" descr="Image result for 981-000574">
          <a:extLst>
            <a:ext uri="{FF2B5EF4-FFF2-40B4-BE49-F238E27FC236}">
              <a16:creationId xmlns:a16="http://schemas.microsoft.com/office/drawing/2014/main" id="{20AF9947-899B-43D2-94EB-4F63B648FD1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04" name="Shape 5" descr="Image result for 981-000574">
          <a:extLst>
            <a:ext uri="{FF2B5EF4-FFF2-40B4-BE49-F238E27FC236}">
              <a16:creationId xmlns:a16="http://schemas.microsoft.com/office/drawing/2014/main" id="{C7F9DFAF-5621-46E0-857E-55ABBADD4E2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05" name="Shape 3" descr="Image result for 981-000574">
          <a:extLst>
            <a:ext uri="{FF2B5EF4-FFF2-40B4-BE49-F238E27FC236}">
              <a16:creationId xmlns:a16="http://schemas.microsoft.com/office/drawing/2014/main" id="{8CCEAE26-E362-4BB3-BE88-B30DA555C08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06" name="Shape 3" descr="Image result for 981-000574">
          <a:extLst>
            <a:ext uri="{FF2B5EF4-FFF2-40B4-BE49-F238E27FC236}">
              <a16:creationId xmlns:a16="http://schemas.microsoft.com/office/drawing/2014/main" id="{47FA47E4-5937-4E49-96E1-02DCF289A25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07" name="Shape 3" descr="Image result for 981-000574">
          <a:extLst>
            <a:ext uri="{FF2B5EF4-FFF2-40B4-BE49-F238E27FC236}">
              <a16:creationId xmlns:a16="http://schemas.microsoft.com/office/drawing/2014/main" id="{E6C15DE3-2B83-4927-A09B-D97B749184C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08" name="Shape 3" descr="Image result for 981-000574">
          <a:extLst>
            <a:ext uri="{FF2B5EF4-FFF2-40B4-BE49-F238E27FC236}">
              <a16:creationId xmlns:a16="http://schemas.microsoft.com/office/drawing/2014/main" id="{549A66F1-E2C1-491E-8209-0C7E1769446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09" name="Shape 3" descr="Image result for 981-000574">
          <a:extLst>
            <a:ext uri="{FF2B5EF4-FFF2-40B4-BE49-F238E27FC236}">
              <a16:creationId xmlns:a16="http://schemas.microsoft.com/office/drawing/2014/main" id="{683045F1-9DDC-4E63-9F58-83D7FFCC953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10" name="Shape 4" descr="Image result for 981-000574">
          <a:extLst>
            <a:ext uri="{FF2B5EF4-FFF2-40B4-BE49-F238E27FC236}">
              <a16:creationId xmlns:a16="http://schemas.microsoft.com/office/drawing/2014/main" id="{2FBAB5BF-9A35-487D-B51E-80A64A9EC77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11" name="Shape 4" descr="Image result for 981-000574">
          <a:extLst>
            <a:ext uri="{FF2B5EF4-FFF2-40B4-BE49-F238E27FC236}">
              <a16:creationId xmlns:a16="http://schemas.microsoft.com/office/drawing/2014/main" id="{94323B07-1054-4A7B-912C-50C3AEFD647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12" name="Shape 3" descr="Image result for 981-000574">
          <a:extLst>
            <a:ext uri="{FF2B5EF4-FFF2-40B4-BE49-F238E27FC236}">
              <a16:creationId xmlns:a16="http://schemas.microsoft.com/office/drawing/2014/main" id="{A87A8933-98CB-4E8B-83CC-BAD58C650FC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13" name="Shape 5" descr="Image result for 981-000574">
          <a:extLst>
            <a:ext uri="{FF2B5EF4-FFF2-40B4-BE49-F238E27FC236}">
              <a16:creationId xmlns:a16="http://schemas.microsoft.com/office/drawing/2014/main" id="{6E47A22B-3009-43BE-9A19-DE712C250D1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14" name="Shape 3" descr="Image result for 981-000574">
          <a:extLst>
            <a:ext uri="{FF2B5EF4-FFF2-40B4-BE49-F238E27FC236}">
              <a16:creationId xmlns:a16="http://schemas.microsoft.com/office/drawing/2014/main" id="{459AFD75-D036-4582-9B5E-A3A2F8B5593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15" name="Shape 3" descr="Image result for 981-000574">
          <a:extLst>
            <a:ext uri="{FF2B5EF4-FFF2-40B4-BE49-F238E27FC236}">
              <a16:creationId xmlns:a16="http://schemas.microsoft.com/office/drawing/2014/main" id="{4AA25730-0192-4BCE-B995-C82699E25AA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16" name="Shape 3" descr="Image result for 981-000574">
          <a:extLst>
            <a:ext uri="{FF2B5EF4-FFF2-40B4-BE49-F238E27FC236}">
              <a16:creationId xmlns:a16="http://schemas.microsoft.com/office/drawing/2014/main" id="{8CE3B53E-8B05-4A60-9DD0-765AB20CF64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17" name="Shape 3" descr="Image result for 981-000574">
          <a:extLst>
            <a:ext uri="{FF2B5EF4-FFF2-40B4-BE49-F238E27FC236}">
              <a16:creationId xmlns:a16="http://schemas.microsoft.com/office/drawing/2014/main" id="{8B3A6E56-313D-438A-A9D7-31A3FB20020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18" name="Shape 3" descr="Image result for 981-000574">
          <a:extLst>
            <a:ext uri="{FF2B5EF4-FFF2-40B4-BE49-F238E27FC236}">
              <a16:creationId xmlns:a16="http://schemas.microsoft.com/office/drawing/2014/main" id="{4884F020-93D3-4369-AFA0-44E8307278C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19" name="Shape 4" descr="Image result for 981-000574">
          <a:extLst>
            <a:ext uri="{FF2B5EF4-FFF2-40B4-BE49-F238E27FC236}">
              <a16:creationId xmlns:a16="http://schemas.microsoft.com/office/drawing/2014/main" id="{BB0F6E0A-0D31-461D-8014-C5CEDBA651D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20" name="Shape 4" descr="Image result for 981-000574">
          <a:extLst>
            <a:ext uri="{FF2B5EF4-FFF2-40B4-BE49-F238E27FC236}">
              <a16:creationId xmlns:a16="http://schemas.microsoft.com/office/drawing/2014/main" id="{C83F0DBC-BA46-4691-984E-02C2095857B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21" name="Shape 3" descr="Image result for 981-000574">
          <a:extLst>
            <a:ext uri="{FF2B5EF4-FFF2-40B4-BE49-F238E27FC236}">
              <a16:creationId xmlns:a16="http://schemas.microsoft.com/office/drawing/2014/main" id="{841A7BDC-408D-419D-A988-8FCA7F1B410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22" name="Shape 5" descr="Image result for 981-000574">
          <a:extLst>
            <a:ext uri="{FF2B5EF4-FFF2-40B4-BE49-F238E27FC236}">
              <a16:creationId xmlns:a16="http://schemas.microsoft.com/office/drawing/2014/main" id="{740CCA44-B876-4626-B6BD-D062E68E5992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23" name="Shape 3" descr="Image result for 981-000574">
          <a:extLst>
            <a:ext uri="{FF2B5EF4-FFF2-40B4-BE49-F238E27FC236}">
              <a16:creationId xmlns:a16="http://schemas.microsoft.com/office/drawing/2014/main" id="{CE3AB111-C9D1-4760-9FDF-59DFEB862AEC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24" name="Shape 3" descr="Image result for 981-000574">
          <a:extLst>
            <a:ext uri="{FF2B5EF4-FFF2-40B4-BE49-F238E27FC236}">
              <a16:creationId xmlns:a16="http://schemas.microsoft.com/office/drawing/2014/main" id="{2ABC0FFC-7EA6-4258-AD57-6F5D50B1F10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25" name="Shape 3" descr="Image result for 981-000574">
          <a:extLst>
            <a:ext uri="{FF2B5EF4-FFF2-40B4-BE49-F238E27FC236}">
              <a16:creationId xmlns:a16="http://schemas.microsoft.com/office/drawing/2014/main" id="{76942A68-73B2-4363-A191-735B4EE1CBF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26" name="Shape 3" descr="Image result for 981-000574">
          <a:extLst>
            <a:ext uri="{FF2B5EF4-FFF2-40B4-BE49-F238E27FC236}">
              <a16:creationId xmlns:a16="http://schemas.microsoft.com/office/drawing/2014/main" id="{E977CF0C-F1CC-4846-86F1-E88BDBAE741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27" name="Shape 3" descr="Image result for 981-000574">
          <a:extLst>
            <a:ext uri="{FF2B5EF4-FFF2-40B4-BE49-F238E27FC236}">
              <a16:creationId xmlns:a16="http://schemas.microsoft.com/office/drawing/2014/main" id="{9016A6E8-C132-4711-8441-03A0D97D646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28" name="Shape 4" descr="Image result for 981-000574">
          <a:extLst>
            <a:ext uri="{FF2B5EF4-FFF2-40B4-BE49-F238E27FC236}">
              <a16:creationId xmlns:a16="http://schemas.microsoft.com/office/drawing/2014/main" id="{7330F3D3-9E11-4302-BE9A-C0E4BE352CD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29" name="Shape 4" descr="Image result for 981-000574">
          <a:extLst>
            <a:ext uri="{FF2B5EF4-FFF2-40B4-BE49-F238E27FC236}">
              <a16:creationId xmlns:a16="http://schemas.microsoft.com/office/drawing/2014/main" id="{C508BC4A-232B-47E1-B017-2D4BB88E976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30" name="Shape 3" descr="Image result for 981-000574">
          <a:extLst>
            <a:ext uri="{FF2B5EF4-FFF2-40B4-BE49-F238E27FC236}">
              <a16:creationId xmlns:a16="http://schemas.microsoft.com/office/drawing/2014/main" id="{651B2AA1-580D-4CF1-9655-EE5A373957F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31" name="Shape 5" descr="Image result for 981-000574">
          <a:extLst>
            <a:ext uri="{FF2B5EF4-FFF2-40B4-BE49-F238E27FC236}">
              <a16:creationId xmlns:a16="http://schemas.microsoft.com/office/drawing/2014/main" id="{1EB1A21F-6012-4E67-9AD5-670156C9FC3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32" name="Shape 3" descr="Image result for 981-000574">
          <a:extLst>
            <a:ext uri="{FF2B5EF4-FFF2-40B4-BE49-F238E27FC236}">
              <a16:creationId xmlns:a16="http://schemas.microsoft.com/office/drawing/2014/main" id="{D87E5BA7-31AD-4CB6-BAAD-D1A52F86D28B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33" name="Shape 3" descr="Image result for 981-000574">
          <a:extLst>
            <a:ext uri="{FF2B5EF4-FFF2-40B4-BE49-F238E27FC236}">
              <a16:creationId xmlns:a16="http://schemas.microsoft.com/office/drawing/2014/main" id="{3A4F669D-0CF2-4F62-A929-448F0F198A87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34" name="Shape 3" descr="Image result for 981-000574">
          <a:extLst>
            <a:ext uri="{FF2B5EF4-FFF2-40B4-BE49-F238E27FC236}">
              <a16:creationId xmlns:a16="http://schemas.microsoft.com/office/drawing/2014/main" id="{665C8BFF-EF9D-4526-94F7-E1F26BCEA6E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35" name="Shape 3" descr="Image result for 981-000574">
          <a:extLst>
            <a:ext uri="{FF2B5EF4-FFF2-40B4-BE49-F238E27FC236}">
              <a16:creationId xmlns:a16="http://schemas.microsoft.com/office/drawing/2014/main" id="{50EC3DF6-3E52-46E2-9303-1758B433F2B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36" name="Shape 3" descr="Image result for 981-000574">
          <a:extLst>
            <a:ext uri="{FF2B5EF4-FFF2-40B4-BE49-F238E27FC236}">
              <a16:creationId xmlns:a16="http://schemas.microsoft.com/office/drawing/2014/main" id="{99B83F8D-33C7-4E36-A9E8-5619796D515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37" name="Shape 4" descr="Image result for 981-000574">
          <a:extLst>
            <a:ext uri="{FF2B5EF4-FFF2-40B4-BE49-F238E27FC236}">
              <a16:creationId xmlns:a16="http://schemas.microsoft.com/office/drawing/2014/main" id="{22F4D6DE-60DE-48B3-998F-7092030CC0E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38" name="Shape 4" descr="Image result for 981-000574">
          <a:extLst>
            <a:ext uri="{FF2B5EF4-FFF2-40B4-BE49-F238E27FC236}">
              <a16:creationId xmlns:a16="http://schemas.microsoft.com/office/drawing/2014/main" id="{49C9BC9B-AF00-4972-A2C5-F28CA998E79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39" name="Shape 3" descr="Image result for 981-000574">
          <a:extLst>
            <a:ext uri="{FF2B5EF4-FFF2-40B4-BE49-F238E27FC236}">
              <a16:creationId xmlns:a16="http://schemas.microsoft.com/office/drawing/2014/main" id="{599E8F99-7813-4E6E-975D-4BF87008C70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40" name="Shape 5" descr="Image result for 981-000574">
          <a:extLst>
            <a:ext uri="{FF2B5EF4-FFF2-40B4-BE49-F238E27FC236}">
              <a16:creationId xmlns:a16="http://schemas.microsoft.com/office/drawing/2014/main" id="{59F28059-3DC7-4DD6-BDB7-8627A476529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41" name="Shape 3" descr="Image result for 981-000574">
          <a:extLst>
            <a:ext uri="{FF2B5EF4-FFF2-40B4-BE49-F238E27FC236}">
              <a16:creationId xmlns:a16="http://schemas.microsoft.com/office/drawing/2014/main" id="{872CBA44-1965-4395-BF45-9C5C490E309E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42" name="Shape 3" descr="Image result for 981-000574">
          <a:extLst>
            <a:ext uri="{FF2B5EF4-FFF2-40B4-BE49-F238E27FC236}">
              <a16:creationId xmlns:a16="http://schemas.microsoft.com/office/drawing/2014/main" id="{07E7B9F7-C388-4AC4-9A1E-3C024A28B3A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43" name="Shape 3" descr="Image result for 981-000574">
          <a:extLst>
            <a:ext uri="{FF2B5EF4-FFF2-40B4-BE49-F238E27FC236}">
              <a16:creationId xmlns:a16="http://schemas.microsoft.com/office/drawing/2014/main" id="{835F2929-DCD1-4034-A2B5-D58B954B223A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44" name="Shape 3" descr="Image result for 981-000574">
          <a:extLst>
            <a:ext uri="{FF2B5EF4-FFF2-40B4-BE49-F238E27FC236}">
              <a16:creationId xmlns:a16="http://schemas.microsoft.com/office/drawing/2014/main" id="{08DDDBD0-F94A-42D1-AA33-75760C81DF59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45" name="Shape 3" descr="Image result for 981-000574">
          <a:extLst>
            <a:ext uri="{FF2B5EF4-FFF2-40B4-BE49-F238E27FC236}">
              <a16:creationId xmlns:a16="http://schemas.microsoft.com/office/drawing/2014/main" id="{54BD55A3-EF92-4FF6-99E6-07B461B0ED8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46" name="Shape 4" descr="Image result for 981-000574">
          <a:extLst>
            <a:ext uri="{FF2B5EF4-FFF2-40B4-BE49-F238E27FC236}">
              <a16:creationId xmlns:a16="http://schemas.microsoft.com/office/drawing/2014/main" id="{86340DD0-5A57-4C02-9AE2-0F4B9559FFE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47" name="Shape 4" descr="Image result for 981-000574">
          <a:extLst>
            <a:ext uri="{FF2B5EF4-FFF2-40B4-BE49-F238E27FC236}">
              <a16:creationId xmlns:a16="http://schemas.microsoft.com/office/drawing/2014/main" id="{3218FF29-2802-42CB-B4FD-5C90D1FF1941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48" name="Shape 3" descr="Image result for 981-000574">
          <a:extLst>
            <a:ext uri="{FF2B5EF4-FFF2-40B4-BE49-F238E27FC236}">
              <a16:creationId xmlns:a16="http://schemas.microsoft.com/office/drawing/2014/main" id="{364D81B9-3986-48F6-9D8F-169ADAF9B2C4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49" name="Shape 5" descr="Image result for 981-000574">
          <a:extLst>
            <a:ext uri="{FF2B5EF4-FFF2-40B4-BE49-F238E27FC236}">
              <a16:creationId xmlns:a16="http://schemas.microsoft.com/office/drawing/2014/main" id="{E8EDC905-5009-4B9B-BE41-0AA49F5E586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50" name="Shape 3" descr="Image result for 981-000574">
          <a:extLst>
            <a:ext uri="{FF2B5EF4-FFF2-40B4-BE49-F238E27FC236}">
              <a16:creationId xmlns:a16="http://schemas.microsoft.com/office/drawing/2014/main" id="{D7709835-20DF-4260-9962-2E94D00C9B98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51" name="Shape 3" descr="Image result for 981-000574">
          <a:extLst>
            <a:ext uri="{FF2B5EF4-FFF2-40B4-BE49-F238E27FC236}">
              <a16:creationId xmlns:a16="http://schemas.microsoft.com/office/drawing/2014/main" id="{B140C078-C37D-4FCE-A466-E3D2D5C2D22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52" name="Shape 3" descr="Image result for 981-000574">
          <a:extLst>
            <a:ext uri="{FF2B5EF4-FFF2-40B4-BE49-F238E27FC236}">
              <a16:creationId xmlns:a16="http://schemas.microsoft.com/office/drawing/2014/main" id="{64E3CA0C-7D90-4788-8F16-0A21A7852C83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53" name="Shape 3" descr="Image result for 981-000574">
          <a:extLst>
            <a:ext uri="{FF2B5EF4-FFF2-40B4-BE49-F238E27FC236}">
              <a16:creationId xmlns:a16="http://schemas.microsoft.com/office/drawing/2014/main" id="{0EBBD79D-C3AC-4256-8576-D69F7CC18D36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54" name="Shape 3" descr="Image result for 981-000574">
          <a:extLst>
            <a:ext uri="{FF2B5EF4-FFF2-40B4-BE49-F238E27FC236}">
              <a16:creationId xmlns:a16="http://schemas.microsoft.com/office/drawing/2014/main" id="{57094A4D-703D-418F-80B2-FC6C8D1CCF2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55" name="Shape 4" descr="Image result for 981-000574">
          <a:extLst>
            <a:ext uri="{FF2B5EF4-FFF2-40B4-BE49-F238E27FC236}">
              <a16:creationId xmlns:a16="http://schemas.microsoft.com/office/drawing/2014/main" id="{33D70D33-A8B8-4325-9E69-5AFD43BF7F3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56" name="Shape 4" descr="Image result for 981-000574">
          <a:extLst>
            <a:ext uri="{FF2B5EF4-FFF2-40B4-BE49-F238E27FC236}">
              <a16:creationId xmlns:a16="http://schemas.microsoft.com/office/drawing/2014/main" id="{A83FF5DE-4408-42B7-8DF4-144741DC033F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57" name="Shape 3" descr="Image result for 981-000574">
          <a:extLst>
            <a:ext uri="{FF2B5EF4-FFF2-40B4-BE49-F238E27FC236}">
              <a16:creationId xmlns:a16="http://schemas.microsoft.com/office/drawing/2014/main" id="{BC01A501-CBCA-4269-A1BD-B3BB859C9E2D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58" name="Shape 5" descr="Image result for 981-000574">
          <a:extLst>
            <a:ext uri="{FF2B5EF4-FFF2-40B4-BE49-F238E27FC236}">
              <a16:creationId xmlns:a16="http://schemas.microsoft.com/office/drawing/2014/main" id="{4E85F310-4D26-43CE-A413-CB155F813E90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140</xdr:row>
      <xdr:rowOff>0</xdr:rowOff>
    </xdr:from>
    <xdr:ext cx="314325" cy="314325"/>
    <xdr:sp macro="" textlink="">
      <xdr:nvSpPr>
        <xdr:cNvPr id="1459" name="Shape 3" descr="Image result for 981-000574">
          <a:extLst>
            <a:ext uri="{FF2B5EF4-FFF2-40B4-BE49-F238E27FC236}">
              <a16:creationId xmlns:a16="http://schemas.microsoft.com/office/drawing/2014/main" id="{5322FAC1-D939-4F64-A928-001E3F2EB7F5}"/>
            </a:ext>
          </a:extLst>
        </xdr:cNvPr>
        <xdr:cNvSpPr/>
      </xdr:nvSpPr>
      <xdr:spPr>
        <a:xfrm>
          <a:off x="3451860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60" name="AutoShape 23" descr="Image result for 981-000574">
          <a:extLst>
            <a:ext uri="{FF2B5EF4-FFF2-40B4-BE49-F238E27FC236}">
              <a16:creationId xmlns:a16="http://schemas.microsoft.com/office/drawing/2014/main" id="{C1767766-90BA-457F-ADF4-4D4308D7FBC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61" name="AutoShape 23" descr="Image result for 981-000574">
          <a:extLst>
            <a:ext uri="{FF2B5EF4-FFF2-40B4-BE49-F238E27FC236}">
              <a16:creationId xmlns:a16="http://schemas.microsoft.com/office/drawing/2014/main" id="{98AB234E-903F-4C29-8A1F-74C0F5D313E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62" name="AutoShape 23" descr="Image result for 981-000574">
          <a:extLst>
            <a:ext uri="{FF2B5EF4-FFF2-40B4-BE49-F238E27FC236}">
              <a16:creationId xmlns:a16="http://schemas.microsoft.com/office/drawing/2014/main" id="{95971846-F038-44E0-8600-2B375B694B8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63" name="AutoShape 23" descr="Image result for 981-000574">
          <a:extLst>
            <a:ext uri="{FF2B5EF4-FFF2-40B4-BE49-F238E27FC236}">
              <a16:creationId xmlns:a16="http://schemas.microsoft.com/office/drawing/2014/main" id="{50C6342F-BA2D-4253-868A-F4B67154469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464" name="AutoShape 23" descr="Image result for 981-000574">
          <a:extLst>
            <a:ext uri="{FF2B5EF4-FFF2-40B4-BE49-F238E27FC236}">
              <a16:creationId xmlns:a16="http://schemas.microsoft.com/office/drawing/2014/main" id="{DFFE1F82-F450-49FC-B200-79C70BEB130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465" name="AutoShape 23" descr="Image result for 981-000574">
          <a:extLst>
            <a:ext uri="{FF2B5EF4-FFF2-40B4-BE49-F238E27FC236}">
              <a16:creationId xmlns:a16="http://schemas.microsoft.com/office/drawing/2014/main" id="{B4E316C9-169E-48EA-A688-8476027A05F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66" name="AutoShape 23" descr="Image result for 981-000574">
          <a:extLst>
            <a:ext uri="{FF2B5EF4-FFF2-40B4-BE49-F238E27FC236}">
              <a16:creationId xmlns:a16="http://schemas.microsoft.com/office/drawing/2014/main" id="{64FC124A-07DB-406C-B6EB-33DEE1045F0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467" name="AutoShape 23" descr="Image result for 981-000574">
          <a:extLst>
            <a:ext uri="{FF2B5EF4-FFF2-40B4-BE49-F238E27FC236}">
              <a16:creationId xmlns:a16="http://schemas.microsoft.com/office/drawing/2014/main" id="{D713874F-94E3-4615-8B62-26C8A2CE012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68" name="AutoShape 23" descr="Image result for 981-000574">
          <a:extLst>
            <a:ext uri="{FF2B5EF4-FFF2-40B4-BE49-F238E27FC236}">
              <a16:creationId xmlns:a16="http://schemas.microsoft.com/office/drawing/2014/main" id="{111676C9-FB39-47DE-9737-5C3C1A4D83F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69" name="AutoShape 23" descr="Image result for 981-000574">
          <a:extLst>
            <a:ext uri="{FF2B5EF4-FFF2-40B4-BE49-F238E27FC236}">
              <a16:creationId xmlns:a16="http://schemas.microsoft.com/office/drawing/2014/main" id="{A0B9CF93-83DB-4212-B8FB-5CED8A5D712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70" name="AutoShape 23" descr="Image result for 981-000574">
          <a:extLst>
            <a:ext uri="{FF2B5EF4-FFF2-40B4-BE49-F238E27FC236}">
              <a16:creationId xmlns:a16="http://schemas.microsoft.com/office/drawing/2014/main" id="{B7DDB2B6-A240-4CC6-AC92-CE41188509F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71" name="AutoShape 23" descr="Image result for 981-000574">
          <a:extLst>
            <a:ext uri="{FF2B5EF4-FFF2-40B4-BE49-F238E27FC236}">
              <a16:creationId xmlns:a16="http://schemas.microsoft.com/office/drawing/2014/main" id="{F8BD7AFC-EE77-4685-9B83-4CF0E512091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72" name="AutoShape 23" descr="Image result for 981-000574">
          <a:extLst>
            <a:ext uri="{FF2B5EF4-FFF2-40B4-BE49-F238E27FC236}">
              <a16:creationId xmlns:a16="http://schemas.microsoft.com/office/drawing/2014/main" id="{B6E02E8E-9FE1-43FF-A113-C233D1571FE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473" name="AutoShape 23" descr="Image result for 981-000574">
          <a:extLst>
            <a:ext uri="{FF2B5EF4-FFF2-40B4-BE49-F238E27FC236}">
              <a16:creationId xmlns:a16="http://schemas.microsoft.com/office/drawing/2014/main" id="{07BA6EB4-1E2D-4128-8FA8-C3FED989534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474" name="AutoShape 23" descr="Image result for 981-000574">
          <a:extLst>
            <a:ext uri="{FF2B5EF4-FFF2-40B4-BE49-F238E27FC236}">
              <a16:creationId xmlns:a16="http://schemas.microsoft.com/office/drawing/2014/main" id="{9F9B0647-8F1B-40CD-B112-7527FCE426D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75" name="AutoShape 23" descr="Image result for 981-000574">
          <a:extLst>
            <a:ext uri="{FF2B5EF4-FFF2-40B4-BE49-F238E27FC236}">
              <a16:creationId xmlns:a16="http://schemas.microsoft.com/office/drawing/2014/main" id="{8E1CF2BD-CA86-4F6B-8277-A29A91F5BE6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476" name="AutoShape 23" descr="Image result for 981-000574">
          <a:extLst>
            <a:ext uri="{FF2B5EF4-FFF2-40B4-BE49-F238E27FC236}">
              <a16:creationId xmlns:a16="http://schemas.microsoft.com/office/drawing/2014/main" id="{E63A6747-84E2-4D36-BF62-42B983967AD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77" name="AutoShape 23" descr="Image result for 981-000574">
          <a:extLst>
            <a:ext uri="{FF2B5EF4-FFF2-40B4-BE49-F238E27FC236}">
              <a16:creationId xmlns:a16="http://schemas.microsoft.com/office/drawing/2014/main" id="{404D7DCE-318A-4C34-B5C0-D9417BD30D3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78" name="AutoShape 23" descr="Image result for 981-000574">
          <a:extLst>
            <a:ext uri="{FF2B5EF4-FFF2-40B4-BE49-F238E27FC236}">
              <a16:creationId xmlns:a16="http://schemas.microsoft.com/office/drawing/2014/main" id="{6F849342-2447-4FB1-B2BF-43FDFC31500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79" name="AutoShape 23" descr="Image result for 981-000574">
          <a:extLst>
            <a:ext uri="{FF2B5EF4-FFF2-40B4-BE49-F238E27FC236}">
              <a16:creationId xmlns:a16="http://schemas.microsoft.com/office/drawing/2014/main" id="{DAAA37A2-9CA0-4773-9CF1-0DDDADF24E8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80" name="AutoShape 23" descr="Image result for 981-000574">
          <a:extLst>
            <a:ext uri="{FF2B5EF4-FFF2-40B4-BE49-F238E27FC236}">
              <a16:creationId xmlns:a16="http://schemas.microsoft.com/office/drawing/2014/main" id="{A1266529-E2F4-4A14-BC2D-6395EC491A2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81" name="AutoShape 23" descr="Image result for 981-000574">
          <a:extLst>
            <a:ext uri="{FF2B5EF4-FFF2-40B4-BE49-F238E27FC236}">
              <a16:creationId xmlns:a16="http://schemas.microsoft.com/office/drawing/2014/main" id="{6A426831-2278-453A-8F04-72515C964D5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482" name="AutoShape 23" descr="Image result for 981-000574">
          <a:extLst>
            <a:ext uri="{FF2B5EF4-FFF2-40B4-BE49-F238E27FC236}">
              <a16:creationId xmlns:a16="http://schemas.microsoft.com/office/drawing/2014/main" id="{0E586F12-8B24-4C6D-AE80-24F8D8CE9EC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483" name="AutoShape 23" descr="Image result for 981-000574">
          <a:extLst>
            <a:ext uri="{FF2B5EF4-FFF2-40B4-BE49-F238E27FC236}">
              <a16:creationId xmlns:a16="http://schemas.microsoft.com/office/drawing/2014/main" id="{4AF0AD22-CD8E-4577-83AC-F5C832CFF18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84" name="AutoShape 23" descr="Image result for 981-000574">
          <a:extLst>
            <a:ext uri="{FF2B5EF4-FFF2-40B4-BE49-F238E27FC236}">
              <a16:creationId xmlns:a16="http://schemas.microsoft.com/office/drawing/2014/main" id="{E378C8FB-57AC-4B7E-9978-2DCAABCEDA6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485" name="AutoShape 23" descr="Image result for 981-000574">
          <a:extLst>
            <a:ext uri="{FF2B5EF4-FFF2-40B4-BE49-F238E27FC236}">
              <a16:creationId xmlns:a16="http://schemas.microsoft.com/office/drawing/2014/main" id="{330DDDF9-3FD4-487A-B154-30CBBD6B040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86" name="AutoShape 23" descr="Image result for 981-000574">
          <a:extLst>
            <a:ext uri="{FF2B5EF4-FFF2-40B4-BE49-F238E27FC236}">
              <a16:creationId xmlns:a16="http://schemas.microsoft.com/office/drawing/2014/main" id="{B2D14B35-10C2-4C1D-BB2B-32E69727E17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87" name="AutoShape 23" descr="Image result for 981-000574">
          <a:extLst>
            <a:ext uri="{FF2B5EF4-FFF2-40B4-BE49-F238E27FC236}">
              <a16:creationId xmlns:a16="http://schemas.microsoft.com/office/drawing/2014/main" id="{F79C3EE8-D25C-4E0F-BF91-02F7B6A2D61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88" name="AutoShape 23" descr="Image result for 981-000574">
          <a:extLst>
            <a:ext uri="{FF2B5EF4-FFF2-40B4-BE49-F238E27FC236}">
              <a16:creationId xmlns:a16="http://schemas.microsoft.com/office/drawing/2014/main" id="{DA67F0E1-85DA-43E8-84D0-1532BC73384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89" name="AutoShape 23" descr="Image result for 981-000574">
          <a:extLst>
            <a:ext uri="{FF2B5EF4-FFF2-40B4-BE49-F238E27FC236}">
              <a16:creationId xmlns:a16="http://schemas.microsoft.com/office/drawing/2014/main" id="{D4339B22-5E3C-40DB-BC2D-9A1BE71697A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90" name="AutoShape 23" descr="Image result for 981-000574">
          <a:extLst>
            <a:ext uri="{FF2B5EF4-FFF2-40B4-BE49-F238E27FC236}">
              <a16:creationId xmlns:a16="http://schemas.microsoft.com/office/drawing/2014/main" id="{7A79A63F-7690-456F-9230-B1C229B7B99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491" name="AutoShape 23" descr="Image result for 981-000574">
          <a:extLst>
            <a:ext uri="{FF2B5EF4-FFF2-40B4-BE49-F238E27FC236}">
              <a16:creationId xmlns:a16="http://schemas.microsoft.com/office/drawing/2014/main" id="{64B8FF0B-7C29-4E1A-BE82-CB144455A88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492" name="AutoShape 23" descr="Image result for 981-000574">
          <a:extLst>
            <a:ext uri="{FF2B5EF4-FFF2-40B4-BE49-F238E27FC236}">
              <a16:creationId xmlns:a16="http://schemas.microsoft.com/office/drawing/2014/main" id="{0C13DFD1-9380-4AB4-9F31-9E6E853AA4D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93" name="AutoShape 23" descr="Image result for 981-000574">
          <a:extLst>
            <a:ext uri="{FF2B5EF4-FFF2-40B4-BE49-F238E27FC236}">
              <a16:creationId xmlns:a16="http://schemas.microsoft.com/office/drawing/2014/main" id="{B891DE04-5CD6-4444-AF7E-1D4DFA2D4EC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494" name="AutoShape 23" descr="Image result for 981-000574">
          <a:extLst>
            <a:ext uri="{FF2B5EF4-FFF2-40B4-BE49-F238E27FC236}">
              <a16:creationId xmlns:a16="http://schemas.microsoft.com/office/drawing/2014/main" id="{B98A9EB1-990B-4D4F-9960-B1ED3FE1341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95" name="AutoShape 23" descr="Image result for 981-000574">
          <a:extLst>
            <a:ext uri="{FF2B5EF4-FFF2-40B4-BE49-F238E27FC236}">
              <a16:creationId xmlns:a16="http://schemas.microsoft.com/office/drawing/2014/main" id="{5E648D8F-838A-4E97-8231-3FF302DC369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96" name="AutoShape 23" descr="Image result for 981-000574">
          <a:extLst>
            <a:ext uri="{FF2B5EF4-FFF2-40B4-BE49-F238E27FC236}">
              <a16:creationId xmlns:a16="http://schemas.microsoft.com/office/drawing/2014/main" id="{9CF0A6EF-AF00-494F-B493-ACA036956B8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97" name="AutoShape 23" descr="Image result for 981-000574">
          <a:extLst>
            <a:ext uri="{FF2B5EF4-FFF2-40B4-BE49-F238E27FC236}">
              <a16:creationId xmlns:a16="http://schemas.microsoft.com/office/drawing/2014/main" id="{7B0A8762-C3F3-4F46-8043-B8D62866D65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98" name="AutoShape 23" descr="Image result for 981-000574">
          <a:extLst>
            <a:ext uri="{FF2B5EF4-FFF2-40B4-BE49-F238E27FC236}">
              <a16:creationId xmlns:a16="http://schemas.microsoft.com/office/drawing/2014/main" id="{6CA85422-9914-42A3-996B-61F6E47B91C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499" name="AutoShape 23" descr="Image result for 981-000574">
          <a:extLst>
            <a:ext uri="{FF2B5EF4-FFF2-40B4-BE49-F238E27FC236}">
              <a16:creationId xmlns:a16="http://schemas.microsoft.com/office/drawing/2014/main" id="{89EC607C-D188-4F87-8144-22A66AB1E8E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00" name="AutoShape 23" descr="Image result for 981-000574">
          <a:extLst>
            <a:ext uri="{FF2B5EF4-FFF2-40B4-BE49-F238E27FC236}">
              <a16:creationId xmlns:a16="http://schemas.microsoft.com/office/drawing/2014/main" id="{B8D117C0-D828-41DB-9A29-0934EBB6BFE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01" name="AutoShape 23" descr="Image result for 981-000574">
          <a:extLst>
            <a:ext uri="{FF2B5EF4-FFF2-40B4-BE49-F238E27FC236}">
              <a16:creationId xmlns:a16="http://schemas.microsoft.com/office/drawing/2014/main" id="{D1AEEA97-C34C-47D2-BCB3-D188A2BE459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02" name="AutoShape 23" descr="Image result for 981-000574">
          <a:extLst>
            <a:ext uri="{FF2B5EF4-FFF2-40B4-BE49-F238E27FC236}">
              <a16:creationId xmlns:a16="http://schemas.microsoft.com/office/drawing/2014/main" id="{FB318934-F791-449B-B0CE-3212D0AC342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03" name="AutoShape 23" descr="Image result for 981-000574">
          <a:extLst>
            <a:ext uri="{FF2B5EF4-FFF2-40B4-BE49-F238E27FC236}">
              <a16:creationId xmlns:a16="http://schemas.microsoft.com/office/drawing/2014/main" id="{3F2FC6FA-BE86-4A3C-9FCD-30C60C4A856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04" name="AutoShape 23" descr="Image result for 981-000574">
          <a:extLst>
            <a:ext uri="{FF2B5EF4-FFF2-40B4-BE49-F238E27FC236}">
              <a16:creationId xmlns:a16="http://schemas.microsoft.com/office/drawing/2014/main" id="{4302911D-5B47-4B27-B15F-0F24BC2463A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05" name="AutoShape 23" descr="Image result for 981-000574">
          <a:extLst>
            <a:ext uri="{FF2B5EF4-FFF2-40B4-BE49-F238E27FC236}">
              <a16:creationId xmlns:a16="http://schemas.microsoft.com/office/drawing/2014/main" id="{B120540F-BFB4-4714-949C-1CB9C6ACF48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06" name="AutoShape 23" descr="Image result for 981-000574">
          <a:extLst>
            <a:ext uri="{FF2B5EF4-FFF2-40B4-BE49-F238E27FC236}">
              <a16:creationId xmlns:a16="http://schemas.microsoft.com/office/drawing/2014/main" id="{020DBB62-14D4-464D-9070-9D5C58C072E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07" name="AutoShape 23" descr="Image result for 981-000574">
          <a:extLst>
            <a:ext uri="{FF2B5EF4-FFF2-40B4-BE49-F238E27FC236}">
              <a16:creationId xmlns:a16="http://schemas.microsoft.com/office/drawing/2014/main" id="{5B137521-60E2-4CCC-BE25-6821607C669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08" name="AutoShape 23" descr="Image result for 981-000574">
          <a:extLst>
            <a:ext uri="{FF2B5EF4-FFF2-40B4-BE49-F238E27FC236}">
              <a16:creationId xmlns:a16="http://schemas.microsoft.com/office/drawing/2014/main" id="{10E65719-21B8-4BEF-BA84-4D9C37475EE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09" name="AutoShape 23" descr="Image result for 981-000574">
          <a:extLst>
            <a:ext uri="{FF2B5EF4-FFF2-40B4-BE49-F238E27FC236}">
              <a16:creationId xmlns:a16="http://schemas.microsoft.com/office/drawing/2014/main" id="{D90EFE56-862C-4121-B631-435C9C63471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10" name="AutoShape 23" descr="Image result for 981-000574">
          <a:extLst>
            <a:ext uri="{FF2B5EF4-FFF2-40B4-BE49-F238E27FC236}">
              <a16:creationId xmlns:a16="http://schemas.microsoft.com/office/drawing/2014/main" id="{F5634345-5C8A-4FA4-8C77-E0D63CB064E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11" name="AutoShape 23" descr="Image result for 981-000574">
          <a:extLst>
            <a:ext uri="{FF2B5EF4-FFF2-40B4-BE49-F238E27FC236}">
              <a16:creationId xmlns:a16="http://schemas.microsoft.com/office/drawing/2014/main" id="{CD2D24C7-97B1-4AE1-A4DF-DD8FAF5B7FA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12" name="AutoShape 23" descr="Image result for 981-000574">
          <a:extLst>
            <a:ext uri="{FF2B5EF4-FFF2-40B4-BE49-F238E27FC236}">
              <a16:creationId xmlns:a16="http://schemas.microsoft.com/office/drawing/2014/main" id="{CE97AA75-67AC-4A30-A1B3-29E7EC2A6A7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13" name="AutoShape 23" descr="Image result for 981-000574">
          <a:extLst>
            <a:ext uri="{FF2B5EF4-FFF2-40B4-BE49-F238E27FC236}">
              <a16:creationId xmlns:a16="http://schemas.microsoft.com/office/drawing/2014/main" id="{1BF39480-9370-41DE-965F-8589EBF6FB7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14" name="AutoShape 23" descr="Image result for 981-000574">
          <a:extLst>
            <a:ext uri="{FF2B5EF4-FFF2-40B4-BE49-F238E27FC236}">
              <a16:creationId xmlns:a16="http://schemas.microsoft.com/office/drawing/2014/main" id="{D9E3EE51-F771-49F8-80BA-5AE7D145B14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15" name="AutoShape 23" descr="Image result for 981-000574">
          <a:extLst>
            <a:ext uri="{FF2B5EF4-FFF2-40B4-BE49-F238E27FC236}">
              <a16:creationId xmlns:a16="http://schemas.microsoft.com/office/drawing/2014/main" id="{07A96D0F-0DD1-4544-939E-9D49DD4ECE5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16" name="AutoShape 23" descr="Image result for 981-000574">
          <a:extLst>
            <a:ext uri="{FF2B5EF4-FFF2-40B4-BE49-F238E27FC236}">
              <a16:creationId xmlns:a16="http://schemas.microsoft.com/office/drawing/2014/main" id="{62C215C1-8DB6-4F1F-A56B-8666016573F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17" name="AutoShape 23" descr="Image result for 981-000574">
          <a:extLst>
            <a:ext uri="{FF2B5EF4-FFF2-40B4-BE49-F238E27FC236}">
              <a16:creationId xmlns:a16="http://schemas.microsoft.com/office/drawing/2014/main" id="{69E34B43-B492-49B1-8876-D807C7EEECD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18" name="AutoShape 23" descr="Image result for 981-000574">
          <a:extLst>
            <a:ext uri="{FF2B5EF4-FFF2-40B4-BE49-F238E27FC236}">
              <a16:creationId xmlns:a16="http://schemas.microsoft.com/office/drawing/2014/main" id="{D340BFFB-26FF-4BD1-BC4C-39BECF80D5D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19" name="AutoShape 23" descr="Image result for 981-000574">
          <a:extLst>
            <a:ext uri="{FF2B5EF4-FFF2-40B4-BE49-F238E27FC236}">
              <a16:creationId xmlns:a16="http://schemas.microsoft.com/office/drawing/2014/main" id="{CB902E33-CB3D-4AAF-BEAC-FCB8DB4E463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20" name="AutoShape 23" descr="Image result for 981-000574">
          <a:extLst>
            <a:ext uri="{FF2B5EF4-FFF2-40B4-BE49-F238E27FC236}">
              <a16:creationId xmlns:a16="http://schemas.microsoft.com/office/drawing/2014/main" id="{A25418D9-CDA5-4414-98FA-2CE920B4D45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21" name="AutoShape 23" descr="Image result for 981-000574">
          <a:extLst>
            <a:ext uri="{FF2B5EF4-FFF2-40B4-BE49-F238E27FC236}">
              <a16:creationId xmlns:a16="http://schemas.microsoft.com/office/drawing/2014/main" id="{F56F01AB-E0AF-43D3-8BD9-1EDFC768346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22" name="AutoShape 23" descr="Image result for 981-000574">
          <a:extLst>
            <a:ext uri="{FF2B5EF4-FFF2-40B4-BE49-F238E27FC236}">
              <a16:creationId xmlns:a16="http://schemas.microsoft.com/office/drawing/2014/main" id="{3F619502-BFF4-4F5C-9B14-605C5CFE10E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23" name="AutoShape 23" descr="Image result for 981-000574">
          <a:extLst>
            <a:ext uri="{FF2B5EF4-FFF2-40B4-BE49-F238E27FC236}">
              <a16:creationId xmlns:a16="http://schemas.microsoft.com/office/drawing/2014/main" id="{75BCC368-DC6C-4675-B955-50D2C069AC4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24" name="AutoShape 23" descr="Image result for 981-000574">
          <a:extLst>
            <a:ext uri="{FF2B5EF4-FFF2-40B4-BE49-F238E27FC236}">
              <a16:creationId xmlns:a16="http://schemas.microsoft.com/office/drawing/2014/main" id="{2A7E1291-11B8-4069-996A-B42B609CF39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25" name="AutoShape 23" descr="Image result for 981-000574">
          <a:extLst>
            <a:ext uri="{FF2B5EF4-FFF2-40B4-BE49-F238E27FC236}">
              <a16:creationId xmlns:a16="http://schemas.microsoft.com/office/drawing/2014/main" id="{5E0EAD7E-2BE8-4FB1-8D33-921B6432A9E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26" name="AutoShape 23" descr="Image result for 981-000574">
          <a:extLst>
            <a:ext uri="{FF2B5EF4-FFF2-40B4-BE49-F238E27FC236}">
              <a16:creationId xmlns:a16="http://schemas.microsoft.com/office/drawing/2014/main" id="{E8B869B5-3B11-4D33-BD7C-E3FC22A7A15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27" name="AutoShape 23" descr="Image result for 981-000574">
          <a:extLst>
            <a:ext uri="{FF2B5EF4-FFF2-40B4-BE49-F238E27FC236}">
              <a16:creationId xmlns:a16="http://schemas.microsoft.com/office/drawing/2014/main" id="{1EE301EE-32A0-439C-A1DF-D582F6EA2F8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28" name="AutoShape 23" descr="Image result for 981-000574">
          <a:extLst>
            <a:ext uri="{FF2B5EF4-FFF2-40B4-BE49-F238E27FC236}">
              <a16:creationId xmlns:a16="http://schemas.microsoft.com/office/drawing/2014/main" id="{27E12298-105F-4854-88E7-C6E922A84DA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29" name="AutoShape 23" descr="Image result for 981-000574">
          <a:extLst>
            <a:ext uri="{FF2B5EF4-FFF2-40B4-BE49-F238E27FC236}">
              <a16:creationId xmlns:a16="http://schemas.microsoft.com/office/drawing/2014/main" id="{927D19EA-F786-48A6-8FCC-1887B233A00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30" name="AutoShape 23" descr="Image result for 981-000574">
          <a:extLst>
            <a:ext uri="{FF2B5EF4-FFF2-40B4-BE49-F238E27FC236}">
              <a16:creationId xmlns:a16="http://schemas.microsoft.com/office/drawing/2014/main" id="{E41B0038-D5E0-4862-8245-583C2306E0C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31" name="AutoShape 23" descr="Image result for 981-000574">
          <a:extLst>
            <a:ext uri="{FF2B5EF4-FFF2-40B4-BE49-F238E27FC236}">
              <a16:creationId xmlns:a16="http://schemas.microsoft.com/office/drawing/2014/main" id="{726ED592-6649-4097-B142-1EDAC3E206E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32" name="AutoShape 23" descr="Image result for 981-000574">
          <a:extLst>
            <a:ext uri="{FF2B5EF4-FFF2-40B4-BE49-F238E27FC236}">
              <a16:creationId xmlns:a16="http://schemas.microsoft.com/office/drawing/2014/main" id="{449E1F36-DF6D-4EA7-8281-9F7F0E5E63D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33" name="AutoShape 23" descr="Image result for 981-000574">
          <a:extLst>
            <a:ext uri="{FF2B5EF4-FFF2-40B4-BE49-F238E27FC236}">
              <a16:creationId xmlns:a16="http://schemas.microsoft.com/office/drawing/2014/main" id="{D150FCA4-F1DC-4AC0-82FB-510CBE14745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34" name="AutoShape 23" descr="Image result for 981-000574">
          <a:extLst>
            <a:ext uri="{FF2B5EF4-FFF2-40B4-BE49-F238E27FC236}">
              <a16:creationId xmlns:a16="http://schemas.microsoft.com/office/drawing/2014/main" id="{E1FFEFAE-6929-4685-B350-4D3E7F09DC5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35" name="AutoShape 23" descr="Image result for 981-000574">
          <a:extLst>
            <a:ext uri="{FF2B5EF4-FFF2-40B4-BE49-F238E27FC236}">
              <a16:creationId xmlns:a16="http://schemas.microsoft.com/office/drawing/2014/main" id="{B88830FD-7BA6-4D8C-8227-C44AB18B8B5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36" name="AutoShape 23" descr="Image result for 981-000574">
          <a:extLst>
            <a:ext uri="{FF2B5EF4-FFF2-40B4-BE49-F238E27FC236}">
              <a16:creationId xmlns:a16="http://schemas.microsoft.com/office/drawing/2014/main" id="{F28F0236-C186-414E-8728-8C7357ED967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37" name="AutoShape 23" descr="Image result for 981-000574">
          <a:extLst>
            <a:ext uri="{FF2B5EF4-FFF2-40B4-BE49-F238E27FC236}">
              <a16:creationId xmlns:a16="http://schemas.microsoft.com/office/drawing/2014/main" id="{86508EDE-DE72-42E9-872C-D0C8F7819F3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38" name="AutoShape 23" descr="Image result for 981-000574">
          <a:extLst>
            <a:ext uri="{FF2B5EF4-FFF2-40B4-BE49-F238E27FC236}">
              <a16:creationId xmlns:a16="http://schemas.microsoft.com/office/drawing/2014/main" id="{4424499F-40F4-42DD-96F1-673A4ED4428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39" name="AutoShape 23" descr="Image result for 981-000574">
          <a:extLst>
            <a:ext uri="{FF2B5EF4-FFF2-40B4-BE49-F238E27FC236}">
              <a16:creationId xmlns:a16="http://schemas.microsoft.com/office/drawing/2014/main" id="{86B2A9FD-8C91-463D-836F-0F156E9C446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40" name="AutoShape 23" descr="Image result for 981-000574">
          <a:extLst>
            <a:ext uri="{FF2B5EF4-FFF2-40B4-BE49-F238E27FC236}">
              <a16:creationId xmlns:a16="http://schemas.microsoft.com/office/drawing/2014/main" id="{AE00F6F9-F230-4C3A-A916-B6968FBFD42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41" name="AutoShape 23" descr="Image result for 981-000574">
          <a:extLst>
            <a:ext uri="{FF2B5EF4-FFF2-40B4-BE49-F238E27FC236}">
              <a16:creationId xmlns:a16="http://schemas.microsoft.com/office/drawing/2014/main" id="{739B2398-168A-4EC3-A3A3-44E200B8891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42" name="AutoShape 23" descr="Image result for 981-000574">
          <a:extLst>
            <a:ext uri="{FF2B5EF4-FFF2-40B4-BE49-F238E27FC236}">
              <a16:creationId xmlns:a16="http://schemas.microsoft.com/office/drawing/2014/main" id="{5A5A06E7-3C73-4F8C-8F7F-46EEFE5B460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43" name="AutoShape 23" descr="Image result for 981-000574">
          <a:extLst>
            <a:ext uri="{FF2B5EF4-FFF2-40B4-BE49-F238E27FC236}">
              <a16:creationId xmlns:a16="http://schemas.microsoft.com/office/drawing/2014/main" id="{EDC18396-E1CA-44A7-84DF-ED52216D95D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44" name="AutoShape 23" descr="Image result for 981-000574">
          <a:extLst>
            <a:ext uri="{FF2B5EF4-FFF2-40B4-BE49-F238E27FC236}">
              <a16:creationId xmlns:a16="http://schemas.microsoft.com/office/drawing/2014/main" id="{072DA3A8-71D9-455D-9C3E-3B88EA0C838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45" name="AutoShape 23" descr="Image result for 981-000574">
          <a:extLst>
            <a:ext uri="{FF2B5EF4-FFF2-40B4-BE49-F238E27FC236}">
              <a16:creationId xmlns:a16="http://schemas.microsoft.com/office/drawing/2014/main" id="{B2A1C35B-E8EB-4850-9B9C-77065CC78D8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46" name="AutoShape 23" descr="Image result for 981-000574">
          <a:extLst>
            <a:ext uri="{FF2B5EF4-FFF2-40B4-BE49-F238E27FC236}">
              <a16:creationId xmlns:a16="http://schemas.microsoft.com/office/drawing/2014/main" id="{DA495D8F-E213-41AA-85DF-58B2FE9D4B5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47" name="AutoShape 23" descr="Image result for 981-000574">
          <a:extLst>
            <a:ext uri="{FF2B5EF4-FFF2-40B4-BE49-F238E27FC236}">
              <a16:creationId xmlns:a16="http://schemas.microsoft.com/office/drawing/2014/main" id="{CEDF02B1-049C-4DDD-93FD-F286755CFC6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48" name="AutoShape 23" descr="Image result for 981-000574">
          <a:extLst>
            <a:ext uri="{FF2B5EF4-FFF2-40B4-BE49-F238E27FC236}">
              <a16:creationId xmlns:a16="http://schemas.microsoft.com/office/drawing/2014/main" id="{13381772-C235-483A-9964-33F76204DFD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49" name="AutoShape 23" descr="Image result for 981-000574">
          <a:extLst>
            <a:ext uri="{FF2B5EF4-FFF2-40B4-BE49-F238E27FC236}">
              <a16:creationId xmlns:a16="http://schemas.microsoft.com/office/drawing/2014/main" id="{B72DDB10-517C-4899-BF92-82032C4FC8E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50" name="AutoShape 23" descr="Image result for 981-000574">
          <a:extLst>
            <a:ext uri="{FF2B5EF4-FFF2-40B4-BE49-F238E27FC236}">
              <a16:creationId xmlns:a16="http://schemas.microsoft.com/office/drawing/2014/main" id="{E21F0091-7CAC-4883-AA41-04D3178FE72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51" name="AutoShape 23" descr="Image result for 981-000574">
          <a:extLst>
            <a:ext uri="{FF2B5EF4-FFF2-40B4-BE49-F238E27FC236}">
              <a16:creationId xmlns:a16="http://schemas.microsoft.com/office/drawing/2014/main" id="{EECB3D14-A3B7-4EE9-991C-5426EA5F923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52" name="AutoShape 23" descr="Image result for 981-000574">
          <a:extLst>
            <a:ext uri="{FF2B5EF4-FFF2-40B4-BE49-F238E27FC236}">
              <a16:creationId xmlns:a16="http://schemas.microsoft.com/office/drawing/2014/main" id="{099EFDD1-4ACA-453B-A6E6-91908D59236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53" name="AutoShape 23" descr="Image result for 981-000574">
          <a:extLst>
            <a:ext uri="{FF2B5EF4-FFF2-40B4-BE49-F238E27FC236}">
              <a16:creationId xmlns:a16="http://schemas.microsoft.com/office/drawing/2014/main" id="{B1394B81-58A0-4A62-8AED-1CCD2802ECD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54" name="AutoShape 23" descr="Image result for 981-000574">
          <a:extLst>
            <a:ext uri="{FF2B5EF4-FFF2-40B4-BE49-F238E27FC236}">
              <a16:creationId xmlns:a16="http://schemas.microsoft.com/office/drawing/2014/main" id="{6E829D18-D23F-4B67-88DB-3781CB650B8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55" name="AutoShape 23" descr="Image result for 981-000574">
          <a:extLst>
            <a:ext uri="{FF2B5EF4-FFF2-40B4-BE49-F238E27FC236}">
              <a16:creationId xmlns:a16="http://schemas.microsoft.com/office/drawing/2014/main" id="{AA9B6F94-1E92-400F-86F2-8A7C9B92785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56" name="AutoShape 23" descr="Image result for 981-000574">
          <a:extLst>
            <a:ext uri="{FF2B5EF4-FFF2-40B4-BE49-F238E27FC236}">
              <a16:creationId xmlns:a16="http://schemas.microsoft.com/office/drawing/2014/main" id="{EF010648-EE3C-48CC-B884-DACFCDD735D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57" name="AutoShape 23" descr="Image result for 981-000574">
          <a:extLst>
            <a:ext uri="{FF2B5EF4-FFF2-40B4-BE49-F238E27FC236}">
              <a16:creationId xmlns:a16="http://schemas.microsoft.com/office/drawing/2014/main" id="{F40373C2-FD26-49AA-A775-3ACF3C5898D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58" name="AutoShape 23" descr="Image result for 981-000574">
          <a:extLst>
            <a:ext uri="{FF2B5EF4-FFF2-40B4-BE49-F238E27FC236}">
              <a16:creationId xmlns:a16="http://schemas.microsoft.com/office/drawing/2014/main" id="{C81EB22C-E22B-4F03-81E2-C9D055626A3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59" name="AutoShape 23" descr="Image result for 981-000574">
          <a:extLst>
            <a:ext uri="{FF2B5EF4-FFF2-40B4-BE49-F238E27FC236}">
              <a16:creationId xmlns:a16="http://schemas.microsoft.com/office/drawing/2014/main" id="{04EAC352-A517-4393-9E57-3D9484D905C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60" name="AutoShape 23" descr="Image result for 981-000574">
          <a:extLst>
            <a:ext uri="{FF2B5EF4-FFF2-40B4-BE49-F238E27FC236}">
              <a16:creationId xmlns:a16="http://schemas.microsoft.com/office/drawing/2014/main" id="{8CA6A1D1-36EE-4B35-A4B0-419D5A1C1E4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61" name="AutoShape 23" descr="Image result for 981-000574">
          <a:extLst>
            <a:ext uri="{FF2B5EF4-FFF2-40B4-BE49-F238E27FC236}">
              <a16:creationId xmlns:a16="http://schemas.microsoft.com/office/drawing/2014/main" id="{161533B5-4C6E-4FA6-A61D-A960536AC0F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62" name="AutoShape 23" descr="Image result for 981-000574">
          <a:extLst>
            <a:ext uri="{FF2B5EF4-FFF2-40B4-BE49-F238E27FC236}">
              <a16:creationId xmlns:a16="http://schemas.microsoft.com/office/drawing/2014/main" id="{2FAE5A1D-9EFB-4408-AD36-78083212DB6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63" name="AutoShape 23" descr="Image result for 981-000574">
          <a:extLst>
            <a:ext uri="{FF2B5EF4-FFF2-40B4-BE49-F238E27FC236}">
              <a16:creationId xmlns:a16="http://schemas.microsoft.com/office/drawing/2014/main" id="{B814ED9F-BD5D-4843-B9B9-3165FAA40C0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64" name="AutoShape 23" descr="Image result for 981-000574">
          <a:extLst>
            <a:ext uri="{FF2B5EF4-FFF2-40B4-BE49-F238E27FC236}">
              <a16:creationId xmlns:a16="http://schemas.microsoft.com/office/drawing/2014/main" id="{B7CC8C5E-31DB-40FF-8996-8083ECAF9A9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65" name="AutoShape 23" descr="Image result for 981-000574">
          <a:extLst>
            <a:ext uri="{FF2B5EF4-FFF2-40B4-BE49-F238E27FC236}">
              <a16:creationId xmlns:a16="http://schemas.microsoft.com/office/drawing/2014/main" id="{A1E1206E-0599-4C00-996B-442CBBFDCD8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66" name="AutoShape 23" descr="Image result for 981-000574">
          <a:extLst>
            <a:ext uri="{FF2B5EF4-FFF2-40B4-BE49-F238E27FC236}">
              <a16:creationId xmlns:a16="http://schemas.microsoft.com/office/drawing/2014/main" id="{881FE548-1345-4DB0-8B9C-10F19515B09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67" name="AutoShape 23" descr="Image result for 981-000574">
          <a:extLst>
            <a:ext uri="{FF2B5EF4-FFF2-40B4-BE49-F238E27FC236}">
              <a16:creationId xmlns:a16="http://schemas.microsoft.com/office/drawing/2014/main" id="{CAF29E49-6EE1-4951-889A-12F01BD87DE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68" name="AutoShape 23" descr="Image result for 981-000574">
          <a:extLst>
            <a:ext uri="{FF2B5EF4-FFF2-40B4-BE49-F238E27FC236}">
              <a16:creationId xmlns:a16="http://schemas.microsoft.com/office/drawing/2014/main" id="{BC429993-F47C-4593-9370-3A5DCE4C94D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69" name="AutoShape 23" descr="Image result for 981-000574">
          <a:extLst>
            <a:ext uri="{FF2B5EF4-FFF2-40B4-BE49-F238E27FC236}">
              <a16:creationId xmlns:a16="http://schemas.microsoft.com/office/drawing/2014/main" id="{2AC8AF20-1D19-429B-8F18-616B2A4F96F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70" name="AutoShape 23" descr="Image result for 981-000574">
          <a:extLst>
            <a:ext uri="{FF2B5EF4-FFF2-40B4-BE49-F238E27FC236}">
              <a16:creationId xmlns:a16="http://schemas.microsoft.com/office/drawing/2014/main" id="{F4C7D43D-5EFD-4687-996E-26506AC7428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71" name="AutoShape 23" descr="Image result for 981-000574">
          <a:extLst>
            <a:ext uri="{FF2B5EF4-FFF2-40B4-BE49-F238E27FC236}">
              <a16:creationId xmlns:a16="http://schemas.microsoft.com/office/drawing/2014/main" id="{EBC92512-A405-4481-B3BE-7F9BBFB00E1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72" name="AutoShape 23" descr="Image result for 981-000574">
          <a:extLst>
            <a:ext uri="{FF2B5EF4-FFF2-40B4-BE49-F238E27FC236}">
              <a16:creationId xmlns:a16="http://schemas.microsoft.com/office/drawing/2014/main" id="{B935FED3-902E-4369-9FCB-015A173DA07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73" name="AutoShape 23" descr="Image result for 981-000574">
          <a:extLst>
            <a:ext uri="{FF2B5EF4-FFF2-40B4-BE49-F238E27FC236}">
              <a16:creationId xmlns:a16="http://schemas.microsoft.com/office/drawing/2014/main" id="{B4624B36-B0D1-454C-AADE-8DD53160E19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74" name="AutoShape 23" descr="Image result for 981-000574">
          <a:extLst>
            <a:ext uri="{FF2B5EF4-FFF2-40B4-BE49-F238E27FC236}">
              <a16:creationId xmlns:a16="http://schemas.microsoft.com/office/drawing/2014/main" id="{9A39C99A-B34B-405B-A0FE-06F248E52E2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75" name="AutoShape 23" descr="Image result for 981-000574">
          <a:extLst>
            <a:ext uri="{FF2B5EF4-FFF2-40B4-BE49-F238E27FC236}">
              <a16:creationId xmlns:a16="http://schemas.microsoft.com/office/drawing/2014/main" id="{90429654-8AB7-470D-B8E0-60EB62FE6BE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76" name="AutoShape 23" descr="Image result for 981-000574">
          <a:extLst>
            <a:ext uri="{FF2B5EF4-FFF2-40B4-BE49-F238E27FC236}">
              <a16:creationId xmlns:a16="http://schemas.microsoft.com/office/drawing/2014/main" id="{524FE4BF-F499-4D09-BF66-9967473C7F4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77" name="AutoShape 23" descr="Image result for 981-000574">
          <a:extLst>
            <a:ext uri="{FF2B5EF4-FFF2-40B4-BE49-F238E27FC236}">
              <a16:creationId xmlns:a16="http://schemas.microsoft.com/office/drawing/2014/main" id="{D7417330-CB99-46BF-ADFA-8B1B9BFE743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78" name="AutoShape 23" descr="Image result for 981-000574">
          <a:extLst>
            <a:ext uri="{FF2B5EF4-FFF2-40B4-BE49-F238E27FC236}">
              <a16:creationId xmlns:a16="http://schemas.microsoft.com/office/drawing/2014/main" id="{4D92DA0A-A724-4A7A-B81C-9029DD6D89D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79" name="AutoShape 23" descr="Image result for 981-000574">
          <a:extLst>
            <a:ext uri="{FF2B5EF4-FFF2-40B4-BE49-F238E27FC236}">
              <a16:creationId xmlns:a16="http://schemas.microsoft.com/office/drawing/2014/main" id="{C7396C68-1077-4987-ABC2-17A575A8324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80" name="AutoShape 23" descr="Image result for 981-000574">
          <a:extLst>
            <a:ext uri="{FF2B5EF4-FFF2-40B4-BE49-F238E27FC236}">
              <a16:creationId xmlns:a16="http://schemas.microsoft.com/office/drawing/2014/main" id="{2FD3BCBB-D39F-4710-A5B7-6AD34D060E2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81" name="AutoShape 23" descr="Image result for 981-000574">
          <a:extLst>
            <a:ext uri="{FF2B5EF4-FFF2-40B4-BE49-F238E27FC236}">
              <a16:creationId xmlns:a16="http://schemas.microsoft.com/office/drawing/2014/main" id="{4018CD8F-F7F2-4666-8038-4B517D304EE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82" name="AutoShape 23" descr="Image result for 981-000574">
          <a:extLst>
            <a:ext uri="{FF2B5EF4-FFF2-40B4-BE49-F238E27FC236}">
              <a16:creationId xmlns:a16="http://schemas.microsoft.com/office/drawing/2014/main" id="{482CD816-937D-4568-9C11-C92106ABA1C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83" name="AutoShape 23" descr="Image result for 981-000574">
          <a:extLst>
            <a:ext uri="{FF2B5EF4-FFF2-40B4-BE49-F238E27FC236}">
              <a16:creationId xmlns:a16="http://schemas.microsoft.com/office/drawing/2014/main" id="{9CD185F5-2847-48FF-97E1-2BBD410129D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84" name="AutoShape 23" descr="Image result for 981-000574">
          <a:extLst>
            <a:ext uri="{FF2B5EF4-FFF2-40B4-BE49-F238E27FC236}">
              <a16:creationId xmlns:a16="http://schemas.microsoft.com/office/drawing/2014/main" id="{BF1E94CC-C565-4A83-98B4-46792EDE10B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85" name="AutoShape 23" descr="Image result for 981-000574">
          <a:extLst>
            <a:ext uri="{FF2B5EF4-FFF2-40B4-BE49-F238E27FC236}">
              <a16:creationId xmlns:a16="http://schemas.microsoft.com/office/drawing/2014/main" id="{62AF7F52-88E4-4A93-85C0-FAD7C589A28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86" name="AutoShape 23" descr="Image result for 981-000574">
          <a:extLst>
            <a:ext uri="{FF2B5EF4-FFF2-40B4-BE49-F238E27FC236}">
              <a16:creationId xmlns:a16="http://schemas.microsoft.com/office/drawing/2014/main" id="{D87F1E22-B450-4138-B114-EF3C040C5E5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87" name="AutoShape 23" descr="Image result for 981-000574">
          <a:extLst>
            <a:ext uri="{FF2B5EF4-FFF2-40B4-BE49-F238E27FC236}">
              <a16:creationId xmlns:a16="http://schemas.microsoft.com/office/drawing/2014/main" id="{A325F575-1A15-447C-A8BE-6CDC6C1FEDA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88" name="AutoShape 23" descr="Image result for 981-000574">
          <a:extLst>
            <a:ext uri="{FF2B5EF4-FFF2-40B4-BE49-F238E27FC236}">
              <a16:creationId xmlns:a16="http://schemas.microsoft.com/office/drawing/2014/main" id="{0E41FDD2-A979-47B3-9338-BA615C4ACEA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89" name="AutoShape 23" descr="Image result for 981-000574">
          <a:extLst>
            <a:ext uri="{FF2B5EF4-FFF2-40B4-BE49-F238E27FC236}">
              <a16:creationId xmlns:a16="http://schemas.microsoft.com/office/drawing/2014/main" id="{3B8E3729-4055-40F5-84EC-01B77FFB175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90" name="AutoShape 23" descr="Image result for 981-000574">
          <a:extLst>
            <a:ext uri="{FF2B5EF4-FFF2-40B4-BE49-F238E27FC236}">
              <a16:creationId xmlns:a16="http://schemas.microsoft.com/office/drawing/2014/main" id="{B529C8FC-A73F-45FB-BA8B-0145F8A912A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91" name="AutoShape 23" descr="Image result for 981-000574">
          <a:extLst>
            <a:ext uri="{FF2B5EF4-FFF2-40B4-BE49-F238E27FC236}">
              <a16:creationId xmlns:a16="http://schemas.microsoft.com/office/drawing/2014/main" id="{97042E45-865E-4245-9A36-AD64A9F2A89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92" name="AutoShape 23" descr="Image result for 981-000574">
          <a:extLst>
            <a:ext uri="{FF2B5EF4-FFF2-40B4-BE49-F238E27FC236}">
              <a16:creationId xmlns:a16="http://schemas.microsoft.com/office/drawing/2014/main" id="{8511EB64-C269-47C1-B9B0-2D5FA84163F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593" name="AutoShape 23" descr="Image result for 981-000574">
          <a:extLst>
            <a:ext uri="{FF2B5EF4-FFF2-40B4-BE49-F238E27FC236}">
              <a16:creationId xmlns:a16="http://schemas.microsoft.com/office/drawing/2014/main" id="{B7EA15CD-C251-40BD-B83A-1A4F3F74B79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94" name="AutoShape 23" descr="Image result for 981-000574">
          <a:extLst>
            <a:ext uri="{FF2B5EF4-FFF2-40B4-BE49-F238E27FC236}">
              <a16:creationId xmlns:a16="http://schemas.microsoft.com/office/drawing/2014/main" id="{D913E4C1-47A2-4617-8DDC-B8B43A02326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95" name="AutoShape 23" descr="Image result for 981-000574">
          <a:extLst>
            <a:ext uri="{FF2B5EF4-FFF2-40B4-BE49-F238E27FC236}">
              <a16:creationId xmlns:a16="http://schemas.microsoft.com/office/drawing/2014/main" id="{A78670BC-B8B6-4A7D-A9AF-7D0E379B4E2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96" name="AutoShape 23" descr="Image result for 981-000574">
          <a:extLst>
            <a:ext uri="{FF2B5EF4-FFF2-40B4-BE49-F238E27FC236}">
              <a16:creationId xmlns:a16="http://schemas.microsoft.com/office/drawing/2014/main" id="{50B46077-25CE-4DD5-BB7C-B6FD7B081E4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97" name="AutoShape 23" descr="Image result for 981-000574">
          <a:extLst>
            <a:ext uri="{FF2B5EF4-FFF2-40B4-BE49-F238E27FC236}">
              <a16:creationId xmlns:a16="http://schemas.microsoft.com/office/drawing/2014/main" id="{B8CDC7A5-4AE0-45EC-AD7B-23B07DFE4A4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598" name="AutoShape 23" descr="Image result for 981-000574">
          <a:extLst>
            <a:ext uri="{FF2B5EF4-FFF2-40B4-BE49-F238E27FC236}">
              <a16:creationId xmlns:a16="http://schemas.microsoft.com/office/drawing/2014/main" id="{FCD36B8E-3CCC-48AF-A544-4B9EAD92BD9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599" name="AutoShape 23" descr="Image result for 981-000574">
          <a:extLst>
            <a:ext uri="{FF2B5EF4-FFF2-40B4-BE49-F238E27FC236}">
              <a16:creationId xmlns:a16="http://schemas.microsoft.com/office/drawing/2014/main" id="{B3526272-061C-4F9E-87B6-9E8204ECF41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00" name="AutoShape 23" descr="Image result for 981-000574">
          <a:extLst>
            <a:ext uri="{FF2B5EF4-FFF2-40B4-BE49-F238E27FC236}">
              <a16:creationId xmlns:a16="http://schemas.microsoft.com/office/drawing/2014/main" id="{870D9451-31BB-4C34-BC61-FF4C1BA0634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01" name="AutoShape 23" descr="Image result for 981-000574">
          <a:extLst>
            <a:ext uri="{FF2B5EF4-FFF2-40B4-BE49-F238E27FC236}">
              <a16:creationId xmlns:a16="http://schemas.microsoft.com/office/drawing/2014/main" id="{8755FE0E-9FC6-4E16-B5E6-9BDBC8FECBD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02" name="AutoShape 23" descr="Image result for 981-000574">
          <a:extLst>
            <a:ext uri="{FF2B5EF4-FFF2-40B4-BE49-F238E27FC236}">
              <a16:creationId xmlns:a16="http://schemas.microsoft.com/office/drawing/2014/main" id="{83C79B3F-F732-4F3D-AD9E-B79336B6C6B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03" name="AutoShape 23" descr="Image result for 981-000574">
          <a:extLst>
            <a:ext uri="{FF2B5EF4-FFF2-40B4-BE49-F238E27FC236}">
              <a16:creationId xmlns:a16="http://schemas.microsoft.com/office/drawing/2014/main" id="{E0F5FE47-A5A4-4EBE-A359-98F9B600599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04" name="AutoShape 23" descr="Image result for 981-000574">
          <a:extLst>
            <a:ext uri="{FF2B5EF4-FFF2-40B4-BE49-F238E27FC236}">
              <a16:creationId xmlns:a16="http://schemas.microsoft.com/office/drawing/2014/main" id="{4EB0D953-1057-44B1-BF55-4555E3265F0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05" name="AutoShape 23" descr="Image result for 981-000574">
          <a:extLst>
            <a:ext uri="{FF2B5EF4-FFF2-40B4-BE49-F238E27FC236}">
              <a16:creationId xmlns:a16="http://schemas.microsoft.com/office/drawing/2014/main" id="{CD7CF4D8-CD86-4322-844D-3F347206EA9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06" name="AutoShape 23" descr="Image result for 981-000574">
          <a:extLst>
            <a:ext uri="{FF2B5EF4-FFF2-40B4-BE49-F238E27FC236}">
              <a16:creationId xmlns:a16="http://schemas.microsoft.com/office/drawing/2014/main" id="{75A1D8C0-68C9-40FB-A06C-380EAD4543C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07" name="AutoShape 23" descr="Image result for 981-000574">
          <a:extLst>
            <a:ext uri="{FF2B5EF4-FFF2-40B4-BE49-F238E27FC236}">
              <a16:creationId xmlns:a16="http://schemas.microsoft.com/office/drawing/2014/main" id="{160E4895-1F05-4622-89B3-7922440C4A5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08" name="AutoShape 23" descr="Image result for 981-000574">
          <a:extLst>
            <a:ext uri="{FF2B5EF4-FFF2-40B4-BE49-F238E27FC236}">
              <a16:creationId xmlns:a16="http://schemas.microsoft.com/office/drawing/2014/main" id="{9CA3AAA0-6404-482F-B05B-7F7857C5290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09" name="AutoShape 23" descr="Image result for 981-000574">
          <a:extLst>
            <a:ext uri="{FF2B5EF4-FFF2-40B4-BE49-F238E27FC236}">
              <a16:creationId xmlns:a16="http://schemas.microsoft.com/office/drawing/2014/main" id="{E2DA067F-C819-46DA-A66F-63438A4FD4C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10" name="AutoShape 23" descr="Image result for 981-000574">
          <a:extLst>
            <a:ext uri="{FF2B5EF4-FFF2-40B4-BE49-F238E27FC236}">
              <a16:creationId xmlns:a16="http://schemas.microsoft.com/office/drawing/2014/main" id="{66951374-FAE9-4C0E-89AE-0BA56CC7643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11" name="AutoShape 23" descr="Image result for 981-000574">
          <a:extLst>
            <a:ext uri="{FF2B5EF4-FFF2-40B4-BE49-F238E27FC236}">
              <a16:creationId xmlns:a16="http://schemas.microsoft.com/office/drawing/2014/main" id="{B59A0D5F-4527-44D7-BE7A-6D40C7BECE6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12" name="AutoShape 23" descr="Image result for 981-000574">
          <a:extLst>
            <a:ext uri="{FF2B5EF4-FFF2-40B4-BE49-F238E27FC236}">
              <a16:creationId xmlns:a16="http://schemas.microsoft.com/office/drawing/2014/main" id="{F777EFCC-6884-4F3F-930D-E5711A1A7D6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13" name="AutoShape 23" descr="Image result for 981-000574">
          <a:extLst>
            <a:ext uri="{FF2B5EF4-FFF2-40B4-BE49-F238E27FC236}">
              <a16:creationId xmlns:a16="http://schemas.microsoft.com/office/drawing/2014/main" id="{3487A29E-5018-420C-962F-728F2A66B0C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14" name="AutoShape 23" descr="Image result for 981-000574">
          <a:extLst>
            <a:ext uri="{FF2B5EF4-FFF2-40B4-BE49-F238E27FC236}">
              <a16:creationId xmlns:a16="http://schemas.microsoft.com/office/drawing/2014/main" id="{CB02412D-F907-4A32-82A9-6C361459A50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15" name="AutoShape 23" descr="Image result for 981-000574">
          <a:extLst>
            <a:ext uri="{FF2B5EF4-FFF2-40B4-BE49-F238E27FC236}">
              <a16:creationId xmlns:a16="http://schemas.microsoft.com/office/drawing/2014/main" id="{22747F26-9846-420D-98E7-6D6AA6F160E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16" name="AutoShape 23" descr="Image result for 981-000574">
          <a:extLst>
            <a:ext uri="{FF2B5EF4-FFF2-40B4-BE49-F238E27FC236}">
              <a16:creationId xmlns:a16="http://schemas.microsoft.com/office/drawing/2014/main" id="{C5E1CAE5-45FD-4735-9578-EA830B891FF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17" name="AutoShape 23" descr="Image result for 981-000574">
          <a:extLst>
            <a:ext uri="{FF2B5EF4-FFF2-40B4-BE49-F238E27FC236}">
              <a16:creationId xmlns:a16="http://schemas.microsoft.com/office/drawing/2014/main" id="{CF2E32F5-4810-4EB6-BF0B-E7BF2F238E0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18" name="AutoShape 23" descr="Image result for 981-000574">
          <a:extLst>
            <a:ext uri="{FF2B5EF4-FFF2-40B4-BE49-F238E27FC236}">
              <a16:creationId xmlns:a16="http://schemas.microsoft.com/office/drawing/2014/main" id="{BC1F2BB9-4FE2-4774-B596-F1244E44B52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19" name="AutoShape 23" descr="Image result for 981-000574">
          <a:extLst>
            <a:ext uri="{FF2B5EF4-FFF2-40B4-BE49-F238E27FC236}">
              <a16:creationId xmlns:a16="http://schemas.microsoft.com/office/drawing/2014/main" id="{841A7798-899A-45E2-9936-738E643382B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20" name="AutoShape 23" descr="Image result for 981-000574">
          <a:extLst>
            <a:ext uri="{FF2B5EF4-FFF2-40B4-BE49-F238E27FC236}">
              <a16:creationId xmlns:a16="http://schemas.microsoft.com/office/drawing/2014/main" id="{89CE0A74-EDA0-46A4-AF44-A1013BF694F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21" name="AutoShape 23" descr="Image result for 981-000574">
          <a:extLst>
            <a:ext uri="{FF2B5EF4-FFF2-40B4-BE49-F238E27FC236}">
              <a16:creationId xmlns:a16="http://schemas.microsoft.com/office/drawing/2014/main" id="{9D4FE05C-1220-48F4-9571-6E4A99A308F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22" name="AutoShape 23" descr="Image result for 981-000574">
          <a:extLst>
            <a:ext uri="{FF2B5EF4-FFF2-40B4-BE49-F238E27FC236}">
              <a16:creationId xmlns:a16="http://schemas.microsoft.com/office/drawing/2014/main" id="{398C3AA1-CA0E-44FC-9608-42E012B9EB3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23" name="AutoShape 23" descr="Image result for 981-000574">
          <a:extLst>
            <a:ext uri="{FF2B5EF4-FFF2-40B4-BE49-F238E27FC236}">
              <a16:creationId xmlns:a16="http://schemas.microsoft.com/office/drawing/2014/main" id="{CFA6366A-25F3-4CE4-82D6-D05D4C5AE8F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24" name="AutoShape 23" descr="Image result for 981-000574">
          <a:extLst>
            <a:ext uri="{FF2B5EF4-FFF2-40B4-BE49-F238E27FC236}">
              <a16:creationId xmlns:a16="http://schemas.microsoft.com/office/drawing/2014/main" id="{301144D7-6ECE-4C9F-AEF1-8B075C8E66C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25" name="AutoShape 23" descr="Image result for 981-000574">
          <a:extLst>
            <a:ext uri="{FF2B5EF4-FFF2-40B4-BE49-F238E27FC236}">
              <a16:creationId xmlns:a16="http://schemas.microsoft.com/office/drawing/2014/main" id="{88500AD1-06E3-43CA-A1FC-59FC1D6C82E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26" name="AutoShape 23" descr="Image result for 981-000574">
          <a:extLst>
            <a:ext uri="{FF2B5EF4-FFF2-40B4-BE49-F238E27FC236}">
              <a16:creationId xmlns:a16="http://schemas.microsoft.com/office/drawing/2014/main" id="{EEE12ADE-3AC3-4ED4-8868-D7A01C50B7A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27" name="AutoShape 23" descr="Image result for 981-000574">
          <a:extLst>
            <a:ext uri="{FF2B5EF4-FFF2-40B4-BE49-F238E27FC236}">
              <a16:creationId xmlns:a16="http://schemas.microsoft.com/office/drawing/2014/main" id="{12B14718-42FD-4655-85E1-D65738CCA3C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28" name="AutoShape 23" descr="Image result for 981-000574">
          <a:extLst>
            <a:ext uri="{FF2B5EF4-FFF2-40B4-BE49-F238E27FC236}">
              <a16:creationId xmlns:a16="http://schemas.microsoft.com/office/drawing/2014/main" id="{69D3B0FA-EB62-483B-8C3A-D03D8429ABC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29" name="AutoShape 23" descr="Image result for 981-000574">
          <a:extLst>
            <a:ext uri="{FF2B5EF4-FFF2-40B4-BE49-F238E27FC236}">
              <a16:creationId xmlns:a16="http://schemas.microsoft.com/office/drawing/2014/main" id="{EEFF4CAB-677F-473C-B8C8-633AFFCA0E1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30" name="AutoShape 23" descr="Image result for 981-000574">
          <a:extLst>
            <a:ext uri="{FF2B5EF4-FFF2-40B4-BE49-F238E27FC236}">
              <a16:creationId xmlns:a16="http://schemas.microsoft.com/office/drawing/2014/main" id="{73A47613-F83A-481A-B986-ACBD93691F3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31" name="AutoShape 23" descr="Image result for 981-000574">
          <a:extLst>
            <a:ext uri="{FF2B5EF4-FFF2-40B4-BE49-F238E27FC236}">
              <a16:creationId xmlns:a16="http://schemas.microsoft.com/office/drawing/2014/main" id="{4D0CDB25-DF2C-48B8-978C-7FA30F4F5CB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32" name="AutoShape 23" descr="Image result for 981-000574">
          <a:extLst>
            <a:ext uri="{FF2B5EF4-FFF2-40B4-BE49-F238E27FC236}">
              <a16:creationId xmlns:a16="http://schemas.microsoft.com/office/drawing/2014/main" id="{6C5EC9F4-D708-4B21-829F-47E95A083FC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33" name="AutoShape 23" descr="Image result for 981-000574">
          <a:extLst>
            <a:ext uri="{FF2B5EF4-FFF2-40B4-BE49-F238E27FC236}">
              <a16:creationId xmlns:a16="http://schemas.microsoft.com/office/drawing/2014/main" id="{4EE7CEEF-8636-4108-A576-A9E1BC29DEE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34" name="AutoShape 23" descr="Image result for 981-000574">
          <a:extLst>
            <a:ext uri="{FF2B5EF4-FFF2-40B4-BE49-F238E27FC236}">
              <a16:creationId xmlns:a16="http://schemas.microsoft.com/office/drawing/2014/main" id="{78B356BC-796F-489C-9BE0-20B5BE713DF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35" name="AutoShape 23" descr="Image result for 981-000574">
          <a:extLst>
            <a:ext uri="{FF2B5EF4-FFF2-40B4-BE49-F238E27FC236}">
              <a16:creationId xmlns:a16="http://schemas.microsoft.com/office/drawing/2014/main" id="{15C2F0F4-B763-4283-BECA-9D5DFE4276D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36" name="AutoShape 23" descr="Image result for 981-000574">
          <a:extLst>
            <a:ext uri="{FF2B5EF4-FFF2-40B4-BE49-F238E27FC236}">
              <a16:creationId xmlns:a16="http://schemas.microsoft.com/office/drawing/2014/main" id="{59D39760-A845-4D4F-A51B-917EC9A66A4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37" name="AutoShape 23" descr="Image result for 981-000574">
          <a:extLst>
            <a:ext uri="{FF2B5EF4-FFF2-40B4-BE49-F238E27FC236}">
              <a16:creationId xmlns:a16="http://schemas.microsoft.com/office/drawing/2014/main" id="{F0C812F1-8762-486C-A550-98CA2CCB9A4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38" name="AutoShape 23" descr="Image result for 981-000574">
          <a:extLst>
            <a:ext uri="{FF2B5EF4-FFF2-40B4-BE49-F238E27FC236}">
              <a16:creationId xmlns:a16="http://schemas.microsoft.com/office/drawing/2014/main" id="{C0342852-6740-4FA7-B982-51FEF5378C3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39" name="AutoShape 23" descr="Image result for 981-000574">
          <a:extLst>
            <a:ext uri="{FF2B5EF4-FFF2-40B4-BE49-F238E27FC236}">
              <a16:creationId xmlns:a16="http://schemas.microsoft.com/office/drawing/2014/main" id="{8A42E8EB-5666-46FF-A976-153840361B9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40" name="AutoShape 23" descr="Image result for 981-000574">
          <a:extLst>
            <a:ext uri="{FF2B5EF4-FFF2-40B4-BE49-F238E27FC236}">
              <a16:creationId xmlns:a16="http://schemas.microsoft.com/office/drawing/2014/main" id="{436481F0-31C1-450F-9645-3115F8B89EC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41" name="AutoShape 23" descr="Image result for 981-000574">
          <a:extLst>
            <a:ext uri="{FF2B5EF4-FFF2-40B4-BE49-F238E27FC236}">
              <a16:creationId xmlns:a16="http://schemas.microsoft.com/office/drawing/2014/main" id="{6A853E38-1099-4779-8AC0-F84651A1DE8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42" name="AutoShape 23" descr="Image result for 981-000574">
          <a:extLst>
            <a:ext uri="{FF2B5EF4-FFF2-40B4-BE49-F238E27FC236}">
              <a16:creationId xmlns:a16="http://schemas.microsoft.com/office/drawing/2014/main" id="{DD277359-F7E5-4B73-9908-52FB88F1044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43" name="AutoShape 23" descr="Image result for 981-000574">
          <a:extLst>
            <a:ext uri="{FF2B5EF4-FFF2-40B4-BE49-F238E27FC236}">
              <a16:creationId xmlns:a16="http://schemas.microsoft.com/office/drawing/2014/main" id="{343CF7D9-9DDD-4356-A262-95A26A2BDD7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44" name="AutoShape 23" descr="Image result for 981-000574">
          <a:extLst>
            <a:ext uri="{FF2B5EF4-FFF2-40B4-BE49-F238E27FC236}">
              <a16:creationId xmlns:a16="http://schemas.microsoft.com/office/drawing/2014/main" id="{1E695460-C7F7-4036-9424-EED0A4272C2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45" name="AutoShape 23" descr="Image result for 981-000574">
          <a:extLst>
            <a:ext uri="{FF2B5EF4-FFF2-40B4-BE49-F238E27FC236}">
              <a16:creationId xmlns:a16="http://schemas.microsoft.com/office/drawing/2014/main" id="{3825ADB7-61F8-4425-8CCF-485350504A2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46" name="AutoShape 23" descr="Image result for 981-000574">
          <a:extLst>
            <a:ext uri="{FF2B5EF4-FFF2-40B4-BE49-F238E27FC236}">
              <a16:creationId xmlns:a16="http://schemas.microsoft.com/office/drawing/2014/main" id="{49CC2604-9041-4B8F-B60A-CE396691279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47" name="AutoShape 23" descr="Image result for 981-000574">
          <a:extLst>
            <a:ext uri="{FF2B5EF4-FFF2-40B4-BE49-F238E27FC236}">
              <a16:creationId xmlns:a16="http://schemas.microsoft.com/office/drawing/2014/main" id="{E899B371-F978-495B-BD5F-D4A000E17BE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48" name="AutoShape 23" descr="Image result for 981-000574">
          <a:extLst>
            <a:ext uri="{FF2B5EF4-FFF2-40B4-BE49-F238E27FC236}">
              <a16:creationId xmlns:a16="http://schemas.microsoft.com/office/drawing/2014/main" id="{A93EB25A-78BD-4806-A9AC-60C030FE573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49" name="AutoShape 23" descr="Image result for 981-000574">
          <a:extLst>
            <a:ext uri="{FF2B5EF4-FFF2-40B4-BE49-F238E27FC236}">
              <a16:creationId xmlns:a16="http://schemas.microsoft.com/office/drawing/2014/main" id="{5FC682C0-2403-4A9B-8E9D-ECDCBE7B3EA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50" name="AutoShape 23" descr="Image result for 981-000574">
          <a:extLst>
            <a:ext uri="{FF2B5EF4-FFF2-40B4-BE49-F238E27FC236}">
              <a16:creationId xmlns:a16="http://schemas.microsoft.com/office/drawing/2014/main" id="{A67A51B2-EA93-4C4E-A4DC-AF3BD06C62F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51" name="AutoShape 23" descr="Image result for 981-000574">
          <a:extLst>
            <a:ext uri="{FF2B5EF4-FFF2-40B4-BE49-F238E27FC236}">
              <a16:creationId xmlns:a16="http://schemas.microsoft.com/office/drawing/2014/main" id="{4F8F7586-BA80-4682-9761-75500667A90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52" name="AutoShape 23" descr="Image result for 981-000574">
          <a:extLst>
            <a:ext uri="{FF2B5EF4-FFF2-40B4-BE49-F238E27FC236}">
              <a16:creationId xmlns:a16="http://schemas.microsoft.com/office/drawing/2014/main" id="{9A8ABD8D-F04E-425B-A00F-1A55B5E29F2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53" name="AutoShape 23" descr="Image result for 981-000574">
          <a:extLst>
            <a:ext uri="{FF2B5EF4-FFF2-40B4-BE49-F238E27FC236}">
              <a16:creationId xmlns:a16="http://schemas.microsoft.com/office/drawing/2014/main" id="{ADB7643D-63D1-4361-84E3-EE85FB75459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54" name="AutoShape 23" descr="Image result for 981-000574">
          <a:extLst>
            <a:ext uri="{FF2B5EF4-FFF2-40B4-BE49-F238E27FC236}">
              <a16:creationId xmlns:a16="http://schemas.microsoft.com/office/drawing/2014/main" id="{1D978E59-4184-4773-ACF1-6A4CC70BD9F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55" name="AutoShape 23" descr="Image result for 981-000574">
          <a:extLst>
            <a:ext uri="{FF2B5EF4-FFF2-40B4-BE49-F238E27FC236}">
              <a16:creationId xmlns:a16="http://schemas.microsoft.com/office/drawing/2014/main" id="{0297E366-A041-413B-AAE6-6E34B088788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56" name="AutoShape 23" descr="Image result for 981-000574">
          <a:extLst>
            <a:ext uri="{FF2B5EF4-FFF2-40B4-BE49-F238E27FC236}">
              <a16:creationId xmlns:a16="http://schemas.microsoft.com/office/drawing/2014/main" id="{B169F1A6-D682-4A09-AAC6-857B7F56776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57" name="AutoShape 23" descr="Image result for 981-000574">
          <a:extLst>
            <a:ext uri="{FF2B5EF4-FFF2-40B4-BE49-F238E27FC236}">
              <a16:creationId xmlns:a16="http://schemas.microsoft.com/office/drawing/2014/main" id="{4BA1E64C-8EF0-4774-8623-C1B65860AC6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58" name="AutoShape 23" descr="Image result for 981-000574">
          <a:extLst>
            <a:ext uri="{FF2B5EF4-FFF2-40B4-BE49-F238E27FC236}">
              <a16:creationId xmlns:a16="http://schemas.microsoft.com/office/drawing/2014/main" id="{0849989F-904C-47DF-BA3A-FC9BD3034BA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59" name="AutoShape 23" descr="Image result for 981-000574">
          <a:extLst>
            <a:ext uri="{FF2B5EF4-FFF2-40B4-BE49-F238E27FC236}">
              <a16:creationId xmlns:a16="http://schemas.microsoft.com/office/drawing/2014/main" id="{E5272E5E-4D7C-48EF-928E-3E3F7DFD2C8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60" name="AutoShape 23" descr="Image result for 981-000574">
          <a:extLst>
            <a:ext uri="{FF2B5EF4-FFF2-40B4-BE49-F238E27FC236}">
              <a16:creationId xmlns:a16="http://schemas.microsoft.com/office/drawing/2014/main" id="{2673A770-4741-42DC-8C2B-7730405F02B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61" name="AutoShape 23" descr="Image result for 981-000574">
          <a:extLst>
            <a:ext uri="{FF2B5EF4-FFF2-40B4-BE49-F238E27FC236}">
              <a16:creationId xmlns:a16="http://schemas.microsoft.com/office/drawing/2014/main" id="{C2A95D63-17D2-44BA-B412-FC7C65AFD7B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62" name="AutoShape 23" descr="Image result for 981-000574">
          <a:extLst>
            <a:ext uri="{FF2B5EF4-FFF2-40B4-BE49-F238E27FC236}">
              <a16:creationId xmlns:a16="http://schemas.microsoft.com/office/drawing/2014/main" id="{C49E7115-A62B-46D7-A683-CA843E0F202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63" name="AutoShape 23" descr="Image result for 981-000574">
          <a:extLst>
            <a:ext uri="{FF2B5EF4-FFF2-40B4-BE49-F238E27FC236}">
              <a16:creationId xmlns:a16="http://schemas.microsoft.com/office/drawing/2014/main" id="{A536DEB7-0062-42DC-9BD4-D72AEE9AC19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64" name="AutoShape 23" descr="Image result for 981-000574">
          <a:extLst>
            <a:ext uri="{FF2B5EF4-FFF2-40B4-BE49-F238E27FC236}">
              <a16:creationId xmlns:a16="http://schemas.microsoft.com/office/drawing/2014/main" id="{84397E1F-BAE0-44D4-86CA-DA315932498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65" name="AutoShape 23" descr="Image result for 981-000574">
          <a:extLst>
            <a:ext uri="{FF2B5EF4-FFF2-40B4-BE49-F238E27FC236}">
              <a16:creationId xmlns:a16="http://schemas.microsoft.com/office/drawing/2014/main" id="{77E5E661-F952-42D6-B1F9-E98557FAA7C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66" name="AutoShape 23" descr="Image result for 981-000574">
          <a:extLst>
            <a:ext uri="{FF2B5EF4-FFF2-40B4-BE49-F238E27FC236}">
              <a16:creationId xmlns:a16="http://schemas.microsoft.com/office/drawing/2014/main" id="{684355DC-C5CC-4803-A303-2A541ECF301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67" name="AutoShape 23" descr="Image result for 981-000574">
          <a:extLst>
            <a:ext uri="{FF2B5EF4-FFF2-40B4-BE49-F238E27FC236}">
              <a16:creationId xmlns:a16="http://schemas.microsoft.com/office/drawing/2014/main" id="{93DE5F1F-D5FB-4E98-B8C0-3A8357DB78D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68" name="AutoShape 23" descr="Image result for 981-000574">
          <a:extLst>
            <a:ext uri="{FF2B5EF4-FFF2-40B4-BE49-F238E27FC236}">
              <a16:creationId xmlns:a16="http://schemas.microsoft.com/office/drawing/2014/main" id="{AA9F415E-3D2D-4C9F-BD64-25BEC994BB5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69" name="AutoShape 23" descr="Image result for 981-000574">
          <a:extLst>
            <a:ext uri="{FF2B5EF4-FFF2-40B4-BE49-F238E27FC236}">
              <a16:creationId xmlns:a16="http://schemas.microsoft.com/office/drawing/2014/main" id="{C362BF84-30B2-48B9-BA3C-9FCF93E7BE6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70" name="AutoShape 23" descr="Image result for 981-000574">
          <a:extLst>
            <a:ext uri="{FF2B5EF4-FFF2-40B4-BE49-F238E27FC236}">
              <a16:creationId xmlns:a16="http://schemas.microsoft.com/office/drawing/2014/main" id="{16BD8DD2-C653-429E-8261-7E2332490C2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71" name="AutoShape 23" descr="Image result for 981-000574">
          <a:extLst>
            <a:ext uri="{FF2B5EF4-FFF2-40B4-BE49-F238E27FC236}">
              <a16:creationId xmlns:a16="http://schemas.microsoft.com/office/drawing/2014/main" id="{D46EDBCD-9889-4EE1-A205-0682D3133F3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72" name="AutoShape 23" descr="Image result for 981-000574">
          <a:extLst>
            <a:ext uri="{FF2B5EF4-FFF2-40B4-BE49-F238E27FC236}">
              <a16:creationId xmlns:a16="http://schemas.microsoft.com/office/drawing/2014/main" id="{2B6F38D8-C7CF-48EB-BD41-0EB3F90FC6D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73" name="AutoShape 23" descr="Image result for 981-000574">
          <a:extLst>
            <a:ext uri="{FF2B5EF4-FFF2-40B4-BE49-F238E27FC236}">
              <a16:creationId xmlns:a16="http://schemas.microsoft.com/office/drawing/2014/main" id="{1BBDC143-AE6E-4199-B1B1-6BA35533A74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74" name="AutoShape 23" descr="Image result for 981-000574">
          <a:extLst>
            <a:ext uri="{FF2B5EF4-FFF2-40B4-BE49-F238E27FC236}">
              <a16:creationId xmlns:a16="http://schemas.microsoft.com/office/drawing/2014/main" id="{DB2F2F69-4F69-4DEB-9964-B2A58D754DA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75" name="AutoShape 23" descr="Image result for 981-000574">
          <a:extLst>
            <a:ext uri="{FF2B5EF4-FFF2-40B4-BE49-F238E27FC236}">
              <a16:creationId xmlns:a16="http://schemas.microsoft.com/office/drawing/2014/main" id="{6ED099A7-221B-4447-B2B5-7F7DAF56000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76" name="AutoShape 23" descr="Image result for 981-000574">
          <a:extLst>
            <a:ext uri="{FF2B5EF4-FFF2-40B4-BE49-F238E27FC236}">
              <a16:creationId xmlns:a16="http://schemas.microsoft.com/office/drawing/2014/main" id="{CB78C82C-D500-401D-9A97-0993E83E086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77" name="AutoShape 23" descr="Image result for 981-000574">
          <a:extLst>
            <a:ext uri="{FF2B5EF4-FFF2-40B4-BE49-F238E27FC236}">
              <a16:creationId xmlns:a16="http://schemas.microsoft.com/office/drawing/2014/main" id="{EB8FA074-BE49-4861-89F7-2ADB1E9B7B8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78" name="AutoShape 23" descr="Image result for 981-000574">
          <a:extLst>
            <a:ext uri="{FF2B5EF4-FFF2-40B4-BE49-F238E27FC236}">
              <a16:creationId xmlns:a16="http://schemas.microsoft.com/office/drawing/2014/main" id="{C152CF02-D2E3-4CF0-9A1D-5512B0C75EB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79" name="AutoShape 23" descr="Image result for 981-000574">
          <a:extLst>
            <a:ext uri="{FF2B5EF4-FFF2-40B4-BE49-F238E27FC236}">
              <a16:creationId xmlns:a16="http://schemas.microsoft.com/office/drawing/2014/main" id="{A652032F-F529-4D7D-91F8-5D51E47D2C3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80" name="AutoShape 23" descr="Image result for 981-000574">
          <a:extLst>
            <a:ext uri="{FF2B5EF4-FFF2-40B4-BE49-F238E27FC236}">
              <a16:creationId xmlns:a16="http://schemas.microsoft.com/office/drawing/2014/main" id="{204D9631-B801-43C8-A0E4-A8906C8969F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81" name="AutoShape 23" descr="Image result for 981-000574">
          <a:extLst>
            <a:ext uri="{FF2B5EF4-FFF2-40B4-BE49-F238E27FC236}">
              <a16:creationId xmlns:a16="http://schemas.microsoft.com/office/drawing/2014/main" id="{EC2E1F0E-F004-4F9D-9C9F-E8632AB260A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82" name="AutoShape 23" descr="Image result for 981-000574">
          <a:extLst>
            <a:ext uri="{FF2B5EF4-FFF2-40B4-BE49-F238E27FC236}">
              <a16:creationId xmlns:a16="http://schemas.microsoft.com/office/drawing/2014/main" id="{2471F4AC-928E-432B-839C-4304C851F0E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83" name="AutoShape 23" descr="Image result for 981-000574">
          <a:extLst>
            <a:ext uri="{FF2B5EF4-FFF2-40B4-BE49-F238E27FC236}">
              <a16:creationId xmlns:a16="http://schemas.microsoft.com/office/drawing/2014/main" id="{8BF7E28E-D2DD-46F2-9BC5-B58976D9FA9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84" name="AutoShape 23" descr="Image result for 981-000574">
          <a:extLst>
            <a:ext uri="{FF2B5EF4-FFF2-40B4-BE49-F238E27FC236}">
              <a16:creationId xmlns:a16="http://schemas.microsoft.com/office/drawing/2014/main" id="{7119A3BA-8F96-4CDB-829C-8B71F2E79DA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85" name="AutoShape 23" descr="Image result for 981-000574">
          <a:extLst>
            <a:ext uri="{FF2B5EF4-FFF2-40B4-BE49-F238E27FC236}">
              <a16:creationId xmlns:a16="http://schemas.microsoft.com/office/drawing/2014/main" id="{00DACEB3-EF35-4437-9AF3-143EC674599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86" name="AutoShape 23" descr="Image result for 981-000574">
          <a:extLst>
            <a:ext uri="{FF2B5EF4-FFF2-40B4-BE49-F238E27FC236}">
              <a16:creationId xmlns:a16="http://schemas.microsoft.com/office/drawing/2014/main" id="{B941AB2C-7ECE-48E6-91D6-E55393C384A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87" name="AutoShape 23" descr="Image result for 981-000574">
          <a:extLst>
            <a:ext uri="{FF2B5EF4-FFF2-40B4-BE49-F238E27FC236}">
              <a16:creationId xmlns:a16="http://schemas.microsoft.com/office/drawing/2014/main" id="{607A59EE-7789-4221-99FD-39650B97EE6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88" name="AutoShape 23" descr="Image result for 981-000574">
          <a:extLst>
            <a:ext uri="{FF2B5EF4-FFF2-40B4-BE49-F238E27FC236}">
              <a16:creationId xmlns:a16="http://schemas.microsoft.com/office/drawing/2014/main" id="{9E0065E4-786E-4418-9284-1F62A3A53E1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89" name="AutoShape 23" descr="Image result for 981-000574">
          <a:extLst>
            <a:ext uri="{FF2B5EF4-FFF2-40B4-BE49-F238E27FC236}">
              <a16:creationId xmlns:a16="http://schemas.microsoft.com/office/drawing/2014/main" id="{6C15A422-E93E-4D1D-82C1-312A1B9EAC6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90" name="AutoShape 23" descr="Image result for 981-000574">
          <a:extLst>
            <a:ext uri="{FF2B5EF4-FFF2-40B4-BE49-F238E27FC236}">
              <a16:creationId xmlns:a16="http://schemas.microsoft.com/office/drawing/2014/main" id="{4EA7B0F0-D7CB-4422-82D5-5BCCDF7ED45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91" name="AutoShape 23" descr="Image result for 981-000574">
          <a:extLst>
            <a:ext uri="{FF2B5EF4-FFF2-40B4-BE49-F238E27FC236}">
              <a16:creationId xmlns:a16="http://schemas.microsoft.com/office/drawing/2014/main" id="{A8508005-C7F9-4B3F-897D-432731D5E4E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692" name="AutoShape 23" descr="Image result for 981-000574">
          <a:extLst>
            <a:ext uri="{FF2B5EF4-FFF2-40B4-BE49-F238E27FC236}">
              <a16:creationId xmlns:a16="http://schemas.microsoft.com/office/drawing/2014/main" id="{0EA7030E-A55A-4F22-810A-2CDD32842DD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93" name="AutoShape 23" descr="Image result for 981-000574">
          <a:extLst>
            <a:ext uri="{FF2B5EF4-FFF2-40B4-BE49-F238E27FC236}">
              <a16:creationId xmlns:a16="http://schemas.microsoft.com/office/drawing/2014/main" id="{8D58B06D-3C58-45C1-9D15-7834AD25F8D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94" name="AutoShape 23" descr="Image result for 981-000574">
          <a:extLst>
            <a:ext uri="{FF2B5EF4-FFF2-40B4-BE49-F238E27FC236}">
              <a16:creationId xmlns:a16="http://schemas.microsoft.com/office/drawing/2014/main" id="{5A81972B-CF0F-4A36-9525-2356E3A3BB5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95" name="AutoShape 23" descr="Image result for 981-000574">
          <a:extLst>
            <a:ext uri="{FF2B5EF4-FFF2-40B4-BE49-F238E27FC236}">
              <a16:creationId xmlns:a16="http://schemas.microsoft.com/office/drawing/2014/main" id="{B05616FE-B46F-413B-BC6A-C6A2892B1FD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96" name="AutoShape 23" descr="Image result for 981-000574">
          <a:extLst>
            <a:ext uri="{FF2B5EF4-FFF2-40B4-BE49-F238E27FC236}">
              <a16:creationId xmlns:a16="http://schemas.microsoft.com/office/drawing/2014/main" id="{7E10F35D-F14B-4348-BFC3-9A322F3108D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697" name="AutoShape 23" descr="Image result for 981-000574">
          <a:extLst>
            <a:ext uri="{FF2B5EF4-FFF2-40B4-BE49-F238E27FC236}">
              <a16:creationId xmlns:a16="http://schemas.microsoft.com/office/drawing/2014/main" id="{25BED263-74D3-44F9-AC9A-65F8731B292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98" name="AutoShape 23" descr="Image result for 981-000574">
          <a:extLst>
            <a:ext uri="{FF2B5EF4-FFF2-40B4-BE49-F238E27FC236}">
              <a16:creationId xmlns:a16="http://schemas.microsoft.com/office/drawing/2014/main" id="{B823505C-354D-447F-9DAB-D8B2C6561AD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699" name="AutoShape 23" descr="Image result for 981-000574">
          <a:extLst>
            <a:ext uri="{FF2B5EF4-FFF2-40B4-BE49-F238E27FC236}">
              <a16:creationId xmlns:a16="http://schemas.microsoft.com/office/drawing/2014/main" id="{F0DB2FB1-A26D-4C84-85D1-154BC795C32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00" name="AutoShape 23" descr="Image result for 981-000574">
          <a:extLst>
            <a:ext uri="{FF2B5EF4-FFF2-40B4-BE49-F238E27FC236}">
              <a16:creationId xmlns:a16="http://schemas.microsoft.com/office/drawing/2014/main" id="{537EBA53-EF20-4E3C-8151-B04AAEA02C6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01" name="AutoShape 23" descr="Image result for 981-000574">
          <a:extLst>
            <a:ext uri="{FF2B5EF4-FFF2-40B4-BE49-F238E27FC236}">
              <a16:creationId xmlns:a16="http://schemas.microsoft.com/office/drawing/2014/main" id="{70ADB45F-C47B-4A1E-831C-FC011E95B1D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02" name="AutoShape 23" descr="Image result for 981-000574">
          <a:extLst>
            <a:ext uri="{FF2B5EF4-FFF2-40B4-BE49-F238E27FC236}">
              <a16:creationId xmlns:a16="http://schemas.microsoft.com/office/drawing/2014/main" id="{1C562827-DF3B-45CB-B08C-2DF12ABA08F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03" name="AutoShape 23" descr="Image result for 981-000574">
          <a:extLst>
            <a:ext uri="{FF2B5EF4-FFF2-40B4-BE49-F238E27FC236}">
              <a16:creationId xmlns:a16="http://schemas.microsoft.com/office/drawing/2014/main" id="{F19281F2-3224-47C0-A268-84CF9EC6ED1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04" name="AutoShape 23" descr="Image result for 981-000574">
          <a:extLst>
            <a:ext uri="{FF2B5EF4-FFF2-40B4-BE49-F238E27FC236}">
              <a16:creationId xmlns:a16="http://schemas.microsoft.com/office/drawing/2014/main" id="{26A9791B-1D77-41C6-80F5-2B469C43C5A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05" name="AutoShape 23" descr="Image result for 981-000574">
          <a:extLst>
            <a:ext uri="{FF2B5EF4-FFF2-40B4-BE49-F238E27FC236}">
              <a16:creationId xmlns:a16="http://schemas.microsoft.com/office/drawing/2014/main" id="{A77E1BD5-30BF-4DFF-9F20-A2E1FE61D4A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06" name="AutoShape 23" descr="Image result for 981-000574">
          <a:extLst>
            <a:ext uri="{FF2B5EF4-FFF2-40B4-BE49-F238E27FC236}">
              <a16:creationId xmlns:a16="http://schemas.microsoft.com/office/drawing/2014/main" id="{BB8A984F-66F6-4E59-A26C-3FEA17444F3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07" name="AutoShape 23" descr="Image result for 981-000574">
          <a:extLst>
            <a:ext uri="{FF2B5EF4-FFF2-40B4-BE49-F238E27FC236}">
              <a16:creationId xmlns:a16="http://schemas.microsoft.com/office/drawing/2014/main" id="{6CDA88F9-508B-4855-929E-92A5D9A272F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08" name="AutoShape 23" descr="Image result for 981-000574">
          <a:extLst>
            <a:ext uri="{FF2B5EF4-FFF2-40B4-BE49-F238E27FC236}">
              <a16:creationId xmlns:a16="http://schemas.microsoft.com/office/drawing/2014/main" id="{9CBB2A84-DA9E-4177-9EFF-7C9A2D2705D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09" name="AutoShape 23" descr="Image result for 981-000574">
          <a:extLst>
            <a:ext uri="{FF2B5EF4-FFF2-40B4-BE49-F238E27FC236}">
              <a16:creationId xmlns:a16="http://schemas.microsoft.com/office/drawing/2014/main" id="{1842AB53-4168-4E71-92D2-108879F2448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10" name="AutoShape 23" descr="Image result for 981-000574">
          <a:extLst>
            <a:ext uri="{FF2B5EF4-FFF2-40B4-BE49-F238E27FC236}">
              <a16:creationId xmlns:a16="http://schemas.microsoft.com/office/drawing/2014/main" id="{E1D63CB3-3286-4BCA-B594-0BEB51DC6E9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11" name="AutoShape 23" descr="Image result for 981-000574">
          <a:extLst>
            <a:ext uri="{FF2B5EF4-FFF2-40B4-BE49-F238E27FC236}">
              <a16:creationId xmlns:a16="http://schemas.microsoft.com/office/drawing/2014/main" id="{2863583A-C22F-4774-B5DE-6E887E9BD23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12" name="AutoShape 23" descr="Image result for 981-000574">
          <a:extLst>
            <a:ext uri="{FF2B5EF4-FFF2-40B4-BE49-F238E27FC236}">
              <a16:creationId xmlns:a16="http://schemas.microsoft.com/office/drawing/2014/main" id="{02A0C7C1-373A-4C15-BEC7-BEA5BEBFC55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13" name="AutoShape 23" descr="Image result for 981-000574">
          <a:extLst>
            <a:ext uri="{FF2B5EF4-FFF2-40B4-BE49-F238E27FC236}">
              <a16:creationId xmlns:a16="http://schemas.microsoft.com/office/drawing/2014/main" id="{2E49522F-00AB-4CED-AD6A-818C50C0DFC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14" name="AutoShape 23" descr="Image result for 981-000574">
          <a:extLst>
            <a:ext uri="{FF2B5EF4-FFF2-40B4-BE49-F238E27FC236}">
              <a16:creationId xmlns:a16="http://schemas.microsoft.com/office/drawing/2014/main" id="{F8B00FBE-4128-48AA-BE33-674FAE37AFD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15" name="AutoShape 23" descr="Image result for 981-000574">
          <a:extLst>
            <a:ext uri="{FF2B5EF4-FFF2-40B4-BE49-F238E27FC236}">
              <a16:creationId xmlns:a16="http://schemas.microsoft.com/office/drawing/2014/main" id="{795A9A39-BFB1-4CA3-88AD-A2F00E79EAA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16" name="AutoShape 23" descr="Image result for 981-000574">
          <a:extLst>
            <a:ext uri="{FF2B5EF4-FFF2-40B4-BE49-F238E27FC236}">
              <a16:creationId xmlns:a16="http://schemas.microsoft.com/office/drawing/2014/main" id="{EBC4B379-65B9-4D94-90A5-240AE15A1BB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17" name="AutoShape 23" descr="Image result for 981-000574">
          <a:extLst>
            <a:ext uri="{FF2B5EF4-FFF2-40B4-BE49-F238E27FC236}">
              <a16:creationId xmlns:a16="http://schemas.microsoft.com/office/drawing/2014/main" id="{8EED653C-4BBD-4A72-985D-E8D5D966D1A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18" name="AutoShape 23" descr="Image result for 981-000574">
          <a:extLst>
            <a:ext uri="{FF2B5EF4-FFF2-40B4-BE49-F238E27FC236}">
              <a16:creationId xmlns:a16="http://schemas.microsoft.com/office/drawing/2014/main" id="{F719928D-B10A-40E2-A3AA-716174E9C8B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19" name="AutoShape 23" descr="Image result for 981-000574">
          <a:extLst>
            <a:ext uri="{FF2B5EF4-FFF2-40B4-BE49-F238E27FC236}">
              <a16:creationId xmlns:a16="http://schemas.microsoft.com/office/drawing/2014/main" id="{584BEB9A-3168-4C86-822F-9C4A11BA7CC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20" name="AutoShape 23" descr="Image result for 981-000574">
          <a:extLst>
            <a:ext uri="{FF2B5EF4-FFF2-40B4-BE49-F238E27FC236}">
              <a16:creationId xmlns:a16="http://schemas.microsoft.com/office/drawing/2014/main" id="{230DC6E8-431E-43EB-B116-AB277BB1555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21" name="AutoShape 23" descr="Image result for 981-000574">
          <a:extLst>
            <a:ext uri="{FF2B5EF4-FFF2-40B4-BE49-F238E27FC236}">
              <a16:creationId xmlns:a16="http://schemas.microsoft.com/office/drawing/2014/main" id="{9C26F95D-4EB5-42AF-BA82-A528E46478F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22" name="AutoShape 23" descr="Image result for 981-000574">
          <a:extLst>
            <a:ext uri="{FF2B5EF4-FFF2-40B4-BE49-F238E27FC236}">
              <a16:creationId xmlns:a16="http://schemas.microsoft.com/office/drawing/2014/main" id="{1E89E485-63AF-42E4-B435-A9E385394D0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23" name="AutoShape 23" descr="Image result for 981-000574">
          <a:extLst>
            <a:ext uri="{FF2B5EF4-FFF2-40B4-BE49-F238E27FC236}">
              <a16:creationId xmlns:a16="http://schemas.microsoft.com/office/drawing/2014/main" id="{DD15903A-FD06-4DC7-8F34-218A96F04A7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24" name="AutoShape 23" descr="Image result for 981-000574">
          <a:extLst>
            <a:ext uri="{FF2B5EF4-FFF2-40B4-BE49-F238E27FC236}">
              <a16:creationId xmlns:a16="http://schemas.microsoft.com/office/drawing/2014/main" id="{3DC352C6-F895-433C-9A6B-4AD520FA99C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25" name="AutoShape 23" descr="Image result for 981-000574">
          <a:extLst>
            <a:ext uri="{FF2B5EF4-FFF2-40B4-BE49-F238E27FC236}">
              <a16:creationId xmlns:a16="http://schemas.microsoft.com/office/drawing/2014/main" id="{842A5B1B-3CD6-4D10-BAA8-C5B0B530554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26" name="AutoShape 23" descr="Image result for 981-000574">
          <a:extLst>
            <a:ext uri="{FF2B5EF4-FFF2-40B4-BE49-F238E27FC236}">
              <a16:creationId xmlns:a16="http://schemas.microsoft.com/office/drawing/2014/main" id="{CEAC05A5-F398-4678-ACE1-D985B2D7B01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27" name="AutoShape 23" descr="Image result for 981-000574">
          <a:extLst>
            <a:ext uri="{FF2B5EF4-FFF2-40B4-BE49-F238E27FC236}">
              <a16:creationId xmlns:a16="http://schemas.microsoft.com/office/drawing/2014/main" id="{65FB5CD3-4920-42C0-A2CE-536A349A93B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28" name="AutoShape 23" descr="Image result for 981-000574">
          <a:extLst>
            <a:ext uri="{FF2B5EF4-FFF2-40B4-BE49-F238E27FC236}">
              <a16:creationId xmlns:a16="http://schemas.microsoft.com/office/drawing/2014/main" id="{2B5FC2EA-8B67-4F6D-B0E3-6A6C1A30E6F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29" name="AutoShape 23" descr="Image result for 981-000574">
          <a:extLst>
            <a:ext uri="{FF2B5EF4-FFF2-40B4-BE49-F238E27FC236}">
              <a16:creationId xmlns:a16="http://schemas.microsoft.com/office/drawing/2014/main" id="{FAFB3393-49ED-421A-AEC4-30A6D0306E5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30" name="AutoShape 23" descr="Image result for 981-000574">
          <a:extLst>
            <a:ext uri="{FF2B5EF4-FFF2-40B4-BE49-F238E27FC236}">
              <a16:creationId xmlns:a16="http://schemas.microsoft.com/office/drawing/2014/main" id="{5E5F176F-C27A-45D0-A2ED-350CD8382E3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31" name="AutoShape 23" descr="Image result for 981-000574">
          <a:extLst>
            <a:ext uri="{FF2B5EF4-FFF2-40B4-BE49-F238E27FC236}">
              <a16:creationId xmlns:a16="http://schemas.microsoft.com/office/drawing/2014/main" id="{49F2A79B-8E89-40BE-80E1-2AB9EB84308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32" name="AutoShape 23" descr="Image result for 981-000574">
          <a:extLst>
            <a:ext uri="{FF2B5EF4-FFF2-40B4-BE49-F238E27FC236}">
              <a16:creationId xmlns:a16="http://schemas.microsoft.com/office/drawing/2014/main" id="{E9598A5D-25AB-481E-9363-C64A75C9715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33" name="AutoShape 23" descr="Image result for 981-000574">
          <a:extLst>
            <a:ext uri="{FF2B5EF4-FFF2-40B4-BE49-F238E27FC236}">
              <a16:creationId xmlns:a16="http://schemas.microsoft.com/office/drawing/2014/main" id="{4909C42F-1660-4D22-8C2C-861DA92A8E3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34" name="AutoShape 23" descr="Image result for 981-000574">
          <a:extLst>
            <a:ext uri="{FF2B5EF4-FFF2-40B4-BE49-F238E27FC236}">
              <a16:creationId xmlns:a16="http://schemas.microsoft.com/office/drawing/2014/main" id="{C5FA831C-78C2-4621-968E-8CB9240E153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35" name="AutoShape 23" descr="Image result for 981-000574">
          <a:extLst>
            <a:ext uri="{FF2B5EF4-FFF2-40B4-BE49-F238E27FC236}">
              <a16:creationId xmlns:a16="http://schemas.microsoft.com/office/drawing/2014/main" id="{6E45CE53-C346-4975-80C7-051868A5218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36" name="AutoShape 23" descr="Image result for 981-000574">
          <a:extLst>
            <a:ext uri="{FF2B5EF4-FFF2-40B4-BE49-F238E27FC236}">
              <a16:creationId xmlns:a16="http://schemas.microsoft.com/office/drawing/2014/main" id="{806CA817-D3AA-421B-8FA6-80CFC507136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37" name="AutoShape 23" descr="Image result for 981-000574">
          <a:extLst>
            <a:ext uri="{FF2B5EF4-FFF2-40B4-BE49-F238E27FC236}">
              <a16:creationId xmlns:a16="http://schemas.microsoft.com/office/drawing/2014/main" id="{120B3EF9-6DCC-4BCD-8249-C53567077EE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38" name="AutoShape 23" descr="Image result for 981-000574">
          <a:extLst>
            <a:ext uri="{FF2B5EF4-FFF2-40B4-BE49-F238E27FC236}">
              <a16:creationId xmlns:a16="http://schemas.microsoft.com/office/drawing/2014/main" id="{615B96D3-4B81-4E74-A7C7-4B7070629FA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39" name="AutoShape 23" descr="Image result for 981-000574">
          <a:extLst>
            <a:ext uri="{FF2B5EF4-FFF2-40B4-BE49-F238E27FC236}">
              <a16:creationId xmlns:a16="http://schemas.microsoft.com/office/drawing/2014/main" id="{A9166DB6-77D3-4AD8-8CBC-EB7B6571B8B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40" name="AutoShape 23" descr="Image result for 981-000574">
          <a:extLst>
            <a:ext uri="{FF2B5EF4-FFF2-40B4-BE49-F238E27FC236}">
              <a16:creationId xmlns:a16="http://schemas.microsoft.com/office/drawing/2014/main" id="{59E7E1CF-B36B-40CE-92CC-A486EA896B5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41" name="AutoShape 23" descr="Image result for 981-000574">
          <a:extLst>
            <a:ext uri="{FF2B5EF4-FFF2-40B4-BE49-F238E27FC236}">
              <a16:creationId xmlns:a16="http://schemas.microsoft.com/office/drawing/2014/main" id="{4F2F2855-BFC3-4D04-80B7-F67BA855311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42" name="AutoShape 23" descr="Image result for 981-000574">
          <a:extLst>
            <a:ext uri="{FF2B5EF4-FFF2-40B4-BE49-F238E27FC236}">
              <a16:creationId xmlns:a16="http://schemas.microsoft.com/office/drawing/2014/main" id="{E19CD5F0-419A-4012-9899-002AAF6423A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43" name="AutoShape 23" descr="Image result for 981-000574">
          <a:extLst>
            <a:ext uri="{FF2B5EF4-FFF2-40B4-BE49-F238E27FC236}">
              <a16:creationId xmlns:a16="http://schemas.microsoft.com/office/drawing/2014/main" id="{3862AC81-4EBC-4453-9959-294C424212D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44" name="AutoShape 23" descr="Image result for 981-000574">
          <a:extLst>
            <a:ext uri="{FF2B5EF4-FFF2-40B4-BE49-F238E27FC236}">
              <a16:creationId xmlns:a16="http://schemas.microsoft.com/office/drawing/2014/main" id="{E9CE577F-9F86-4A70-9D56-F5E2DE26D10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45" name="AutoShape 23" descr="Image result for 981-000574">
          <a:extLst>
            <a:ext uri="{FF2B5EF4-FFF2-40B4-BE49-F238E27FC236}">
              <a16:creationId xmlns:a16="http://schemas.microsoft.com/office/drawing/2014/main" id="{896E9725-5CB3-435A-B67F-9983D3B5462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46" name="AutoShape 23" descr="Image result for 981-000574">
          <a:extLst>
            <a:ext uri="{FF2B5EF4-FFF2-40B4-BE49-F238E27FC236}">
              <a16:creationId xmlns:a16="http://schemas.microsoft.com/office/drawing/2014/main" id="{1C83A52B-4314-40B8-9BFF-BDA56C80DB6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47" name="AutoShape 23" descr="Image result for 981-000574">
          <a:extLst>
            <a:ext uri="{FF2B5EF4-FFF2-40B4-BE49-F238E27FC236}">
              <a16:creationId xmlns:a16="http://schemas.microsoft.com/office/drawing/2014/main" id="{F30BDFDA-9758-46D4-95BA-971736D55A7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48" name="AutoShape 23" descr="Image result for 981-000574">
          <a:extLst>
            <a:ext uri="{FF2B5EF4-FFF2-40B4-BE49-F238E27FC236}">
              <a16:creationId xmlns:a16="http://schemas.microsoft.com/office/drawing/2014/main" id="{B57E6C32-D971-4FC8-8FE9-032B23F80D7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49" name="AutoShape 23" descr="Image result for 981-000574">
          <a:extLst>
            <a:ext uri="{FF2B5EF4-FFF2-40B4-BE49-F238E27FC236}">
              <a16:creationId xmlns:a16="http://schemas.microsoft.com/office/drawing/2014/main" id="{97EF21DD-3E9B-4C50-B499-35188E95C34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50" name="AutoShape 23" descr="Image result for 981-000574">
          <a:extLst>
            <a:ext uri="{FF2B5EF4-FFF2-40B4-BE49-F238E27FC236}">
              <a16:creationId xmlns:a16="http://schemas.microsoft.com/office/drawing/2014/main" id="{82C11C07-9C6E-4136-8F43-ED12EB66637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51" name="AutoShape 23" descr="Image result for 981-000574">
          <a:extLst>
            <a:ext uri="{FF2B5EF4-FFF2-40B4-BE49-F238E27FC236}">
              <a16:creationId xmlns:a16="http://schemas.microsoft.com/office/drawing/2014/main" id="{8D0D3281-7A35-4099-AE94-B860866E038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52" name="AutoShape 23" descr="Image result for 981-000574">
          <a:extLst>
            <a:ext uri="{FF2B5EF4-FFF2-40B4-BE49-F238E27FC236}">
              <a16:creationId xmlns:a16="http://schemas.microsoft.com/office/drawing/2014/main" id="{4226A370-087E-4372-92DB-6FCFBB84847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53" name="AutoShape 23" descr="Image result for 981-000574">
          <a:extLst>
            <a:ext uri="{FF2B5EF4-FFF2-40B4-BE49-F238E27FC236}">
              <a16:creationId xmlns:a16="http://schemas.microsoft.com/office/drawing/2014/main" id="{AF1F4C5D-9997-46EA-A822-5260490351B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54" name="AutoShape 23" descr="Image result for 981-000574">
          <a:extLst>
            <a:ext uri="{FF2B5EF4-FFF2-40B4-BE49-F238E27FC236}">
              <a16:creationId xmlns:a16="http://schemas.microsoft.com/office/drawing/2014/main" id="{995E3C1C-4F23-43FB-904B-B3A60CB7DAC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55" name="AutoShape 23" descr="Image result for 981-000574">
          <a:extLst>
            <a:ext uri="{FF2B5EF4-FFF2-40B4-BE49-F238E27FC236}">
              <a16:creationId xmlns:a16="http://schemas.microsoft.com/office/drawing/2014/main" id="{F18B5A0F-5358-413A-81AF-8DB3D910A99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56" name="AutoShape 23" descr="Image result for 981-000574">
          <a:extLst>
            <a:ext uri="{FF2B5EF4-FFF2-40B4-BE49-F238E27FC236}">
              <a16:creationId xmlns:a16="http://schemas.microsoft.com/office/drawing/2014/main" id="{B66D9437-4010-4BA5-99A0-3862C929D00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57" name="AutoShape 23" descr="Image result for 981-000574">
          <a:extLst>
            <a:ext uri="{FF2B5EF4-FFF2-40B4-BE49-F238E27FC236}">
              <a16:creationId xmlns:a16="http://schemas.microsoft.com/office/drawing/2014/main" id="{10507F22-5B1A-419A-AEF0-6FEE3E82B99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58" name="AutoShape 23" descr="Image result for 981-000574">
          <a:extLst>
            <a:ext uri="{FF2B5EF4-FFF2-40B4-BE49-F238E27FC236}">
              <a16:creationId xmlns:a16="http://schemas.microsoft.com/office/drawing/2014/main" id="{993A3419-FD77-402C-A0F1-E16A2CA3AE9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59" name="AutoShape 23" descr="Image result for 981-000574">
          <a:extLst>
            <a:ext uri="{FF2B5EF4-FFF2-40B4-BE49-F238E27FC236}">
              <a16:creationId xmlns:a16="http://schemas.microsoft.com/office/drawing/2014/main" id="{81B6F322-F466-4CD7-A712-6F7BB1E06DC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60" name="AutoShape 23" descr="Image result for 981-000574">
          <a:extLst>
            <a:ext uri="{FF2B5EF4-FFF2-40B4-BE49-F238E27FC236}">
              <a16:creationId xmlns:a16="http://schemas.microsoft.com/office/drawing/2014/main" id="{6832D07F-4FB6-45C3-845E-9B61BFFBFF9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61" name="AutoShape 23" descr="Image result for 981-000574">
          <a:extLst>
            <a:ext uri="{FF2B5EF4-FFF2-40B4-BE49-F238E27FC236}">
              <a16:creationId xmlns:a16="http://schemas.microsoft.com/office/drawing/2014/main" id="{52834F6A-7976-4A71-A4A4-30960E8CAF2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62" name="AutoShape 23" descr="Image result for 981-000574">
          <a:extLst>
            <a:ext uri="{FF2B5EF4-FFF2-40B4-BE49-F238E27FC236}">
              <a16:creationId xmlns:a16="http://schemas.microsoft.com/office/drawing/2014/main" id="{3D375932-FB62-41E9-93ED-BFCB0725263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63" name="AutoShape 23" descr="Image result for 981-000574">
          <a:extLst>
            <a:ext uri="{FF2B5EF4-FFF2-40B4-BE49-F238E27FC236}">
              <a16:creationId xmlns:a16="http://schemas.microsoft.com/office/drawing/2014/main" id="{087A46DC-7C59-41CE-90CC-52D4EFCD95F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64" name="AutoShape 23" descr="Image result for 981-000574">
          <a:extLst>
            <a:ext uri="{FF2B5EF4-FFF2-40B4-BE49-F238E27FC236}">
              <a16:creationId xmlns:a16="http://schemas.microsoft.com/office/drawing/2014/main" id="{FA514619-C08E-48AC-A469-BBC92AD3B6C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65" name="AutoShape 23" descr="Image result for 981-000574">
          <a:extLst>
            <a:ext uri="{FF2B5EF4-FFF2-40B4-BE49-F238E27FC236}">
              <a16:creationId xmlns:a16="http://schemas.microsoft.com/office/drawing/2014/main" id="{FF6F04D0-B68B-4D53-885B-2D6CA62E771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66" name="AutoShape 23" descr="Image result for 981-000574">
          <a:extLst>
            <a:ext uri="{FF2B5EF4-FFF2-40B4-BE49-F238E27FC236}">
              <a16:creationId xmlns:a16="http://schemas.microsoft.com/office/drawing/2014/main" id="{F73F8734-2458-4C67-8765-AAF1C78DBC0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67" name="AutoShape 23" descr="Image result for 981-000574">
          <a:extLst>
            <a:ext uri="{FF2B5EF4-FFF2-40B4-BE49-F238E27FC236}">
              <a16:creationId xmlns:a16="http://schemas.microsoft.com/office/drawing/2014/main" id="{2A93772A-2BCA-428B-8F86-53097A151F0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68" name="AutoShape 23" descr="Image result for 981-000574">
          <a:extLst>
            <a:ext uri="{FF2B5EF4-FFF2-40B4-BE49-F238E27FC236}">
              <a16:creationId xmlns:a16="http://schemas.microsoft.com/office/drawing/2014/main" id="{62112CE8-B2E8-46C1-A9DA-EAF3CDBE195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69" name="AutoShape 23" descr="Image result for 981-000574">
          <a:extLst>
            <a:ext uri="{FF2B5EF4-FFF2-40B4-BE49-F238E27FC236}">
              <a16:creationId xmlns:a16="http://schemas.microsoft.com/office/drawing/2014/main" id="{5631799B-88FC-4152-91BC-4ACF981063B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70" name="AutoShape 23" descr="Image result for 981-000574">
          <a:extLst>
            <a:ext uri="{FF2B5EF4-FFF2-40B4-BE49-F238E27FC236}">
              <a16:creationId xmlns:a16="http://schemas.microsoft.com/office/drawing/2014/main" id="{6FFF5DE4-E1A8-44A3-A3A5-60989C80F9B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71" name="AutoShape 23" descr="Image result for 981-000574">
          <a:extLst>
            <a:ext uri="{FF2B5EF4-FFF2-40B4-BE49-F238E27FC236}">
              <a16:creationId xmlns:a16="http://schemas.microsoft.com/office/drawing/2014/main" id="{87627220-9EF9-4539-9EE6-D6E2F4F915A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72" name="AutoShape 23" descr="Image result for 981-000574">
          <a:extLst>
            <a:ext uri="{FF2B5EF4-FFF2-40B4-BE49-F238E27FC236}">
              <a16:creationId xmlns:a16="http://schemas.microsoft.com/office/drawing/2014/main" id="{1873A5CB-399F-43CF-B810-EB3F61C47F2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73" name="AutoShape 23" descr="Image result for 981-000574">
          <a:extLst>
            <a:ext uri="{FF2B5EF4-FFF2-40B4-BE49-F238E27FC236}">
              <a16:creationId xmlns:a16="http://schemas.microsoft.com/office/drawing/2014/main" id="{548D23F1-7F69-46C6-99CE-D4908C8DD68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74" name="AutoShape 23" descr="Image result for 981-000574">
          <a:extLst>
            <a:ext uri="{FF2B5EF4-FFF2-40B4-BE49-F238E27FC236}">
              <a16:creationId xmlns:a16="http://schemas.microsoft.com/office/drawing/2014/main" id="{A3769E92-8123-44DD-BA69-40747B65193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75" name="AutoShape 23" descr="Image result for 981-000574">
          <a:extLst>
            <a:ext uri="{FF2B5EF4-FFF2-40B4-BE49-F238E27FC236}">
              <a16:creationId xmlns:a16="http://schemas.microsoft.com/office/drawing/2014/main" id="{EED33289-1414-4CD7-9028-388DF46BDBF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76" name="AutoShape 23" descr="Image result for 981-000574">
          <a:extLst>
            <a:ext uri="{FF2B5EF4-FFF2-40B4-BE49-F238E27FC236}">
              <a16:creationId xmlns:a16="http://schemas.microsoft.com/office/drawing/2014/main" id="{8DA43D50-CC02-4D57-8D16-D111A901904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77" name="AutoShape 23" descr="Image result for 981-000574">
          <a:extLst>
            <a:ext uri="{FF2B5EF4-FFF2-40B4-BE49-F238E27FC236}">
              <a16:creationId xmlns:a16="http://schemas.microsoft.com/office/drawing/2014/main" id="{67660FC7-FA2E-4DFE-B113-0679C89CB3E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78" name="AutoShape 23" descr="Image result for 981-000574">
          <a:extLst>
            <a:ext uri="{FF2B5EF4-FFF2-40B4-BE49-F238E27FC236}">
              <a16:creationId xmlns:a16="http://schemas.microsoft.com/office/drawing/2014/main" id="{6E8EE572-3083-43BB-A230-3243A5A116F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79" name="AutoShape 23" descr="Image result for 981-000574">
          <a:extLst>
            <a:ext uri="{FF2B5EF4-FFF2-40B4-BE49-F238E27FC236}">
              <a16:creationId xmlns:a16="http://schemas.microsoft.com/office/drawing/2014/main" id="{86C00024-8553-4151-ACB9-48455980532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80" name="AutoShape 23" descr="Image result for 981-000574">
          <a:extLst>
            <a:ext uri="{FF2B5EF4-FFF2-40B4-BE49-F238E27FC236}">
              <a16:creationId xmlns:a16="http://schemas.microsoft.com/office/drawing/2014/main" id="{5E451E17-6602-4355-9130-BB9C248C1F9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81" name="AutoShape 23" descr="Image result for 981-000574">
          <a:extLst>
            <a:ext uri="{FF2B5EF4-FFF2-40B4-BE49-F238E27FC236}">
              <a16:creationId xmlns:a16="http://schemas.microsoft.com/office/drawing/2014/main" id="{146273DA-723E-445C-8499-6ADE7EB2820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82" name="AutoShape 23" descr="Image result for 981-000574">
          <a:extLst>
            <a:ext uri="{FF2B5EF4-FFF2-40B4-BE49-F238E27FC236}">
              <a16:creationId xmlns:a16="http://schemas.microsoft.com/office/drawing/2014/main" id="{350F9704-457D-4A6A-8181-26BAB60F858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83" name="AutoShape 23" descr="Image result for 981-000574">
          <a:extLst>
            <a:ext uri="{FF2B5EF4-FFF2-40B4-BE49-F238E27FC236}">
              <a16:creationId xmlns:a16="http://schemas.microsoft.com/office/drawing/2014/main" id="{C1CE1CF5-CD23-4665-B980-5014E98F55E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84" name="AutoShape 23" descr="Image result for 981-000574">
          <a:extLst>
            <a:ext uri="{FF2B5EF4-FFF2-40B4-BE49-F238E27FC236}">
              <a16:creationId xmlns:a16="http://schemas.microsoft.com/office/drawing/2014/main" id="{6DB967E0-C650-417B-B5BD-C5BD930BC5D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85" name="AutoShape 23" descr="Image result for 981-000574">
          <a:extLst>
            <a:ext uri="{FF2B5EF4-FFF2-40B4-BE49-F238E27FC236}">
              <a16:creationId xmlns:a16="http://schemas.microsoft.com/office/drawing/2014/main" id="{E2E9451B-FB20-4BBB-A4E9-413B32F13E9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86" name="AutoShape 23" descr="Image result for 981-000574">
          <a:extLst>
            <a:ext uri="{FF2B5EF4-FFF2-40B4-BE49-F238E27FC236}">
              <a16:creationId xmlns:a16="http://schemas.microsoft.com/office/drawing/2014/main" id="{7A9D229A-9BB9-40CF-8F22-74B1E423BD5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87" name="AutoShape 23" descr="Image result for 981-000574">
          <a:extLst>
            <a:ext uri="{FF2B5EF4-FFF2-40B4-BE49-F238E27FC236}">
              <a16:creationId xmlns:a16="http://schemas.microsoft.com/office/drawing/2014/main" id="{EA677A76-FA54-476E-A2F7-C847D67F465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88" name="AutoShape 23" descr="Image result for 981-000574">
          <a:extLst>
            <a:ext uri="{FF2B5EF4-FFF2-40B4-BE49-F238E27FC236}">
              <a16:creationId xmlns:a16="http://schemas.microsoft.com/office/drawing/2014/main" id="{EBC8DFBE-7213-4C3B-A7A5-258DF579923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89" name="AutoShape 23" descr="Image result for 981-000574">
          <a:extLst>
            <a:ext uri="{FF2B5EF4-FFF2-40B4-BE49-F238E27FC236}">
              <a16:creationId xmlns:a16="http://schemas.microsoft.com/office/drawing/2014/main" id="{5ED71A90-81F9-42C6-99C7-D5F6706547B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90" name="AutoShape 23" descr="Image result for 981-000574">
          <a:extLst>
            <a:ext uri="{FF2B5EF4-FFF2-40B4-BE49-F238E27FC236}">
              <a16:creationId xmlns:a16="http://schemas.microsoft.com/office/drawing/2014/main" id="{62722FBD-840B-42FE-9877-C6BE9E76D3D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791" name="AutoShape 23" descr="Image result for 981-000574">
          <a:extLst>
            <a:ext uri="{FF2B5EF4-FFF2-40B4-BE49-F238E27FC236}">
              <a16:creationId xmlns:a16="http://schemas.microsoft.com/office/drawing/2014/main" id="{BB4F87D6-9C88-4348-8DBA-A54E480A8CF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92" name="AutoShape 23" descr="Image result for 981-000574">
          <a:extLst>
            <a:ext uri="{FF2B5EF4-FFF2-40B4-BE49-F238E27FC236}">
              <a16:creationId xmlns:a16="http://schemas.microsoft.com/office/drawing/2014/main" id="{3532CA10-AD6E-453E-8C0C-9DDB8406AE1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93" name="AutoShape 23" descr="Image result for 981-000574">
          <a:extLst>
            <a:ext uri="{FF2B5EF4-FFF2-40B4-BE49-F238E27FC236}">
              <a16:creationId xmlns:a16="http://schemas.microsoft.com/office/drawing/2014/main" id="{0503C35A-752A-4BA8-BA77-003943D5958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94" name="AutoShape 23" descr="Image result for 981-000574">
          <a:extLst>
            <a:ext uri="{FF2B5EF4-FFF2-40B4-BE49-F238E27FC236}">
              <a16:creationId xmlns:a16="http://schemas.microsoft.com/office/drawing/2014/main" id="{C10BD869-1691-4D42-896C-899C4232784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95" name="AutoShape 23" descr="Image result for 981-000574">
          <a:extLst>
            <a:ext uri="{FF2B5EF4-FFF2-40B4-BE49-F238E27FC236}">
              <a16:creationId xmlns:a16="http://schemas.microsoft.com/office/drawing/2014/main" id="{05F151C0-04F7-4838-9BC7-881562D8337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96" name="AutoShape 23" descr="Image result for 981-000574">
          <a:extLst>
            <a:ext uri="{FF2B5EF4-FFF2-40B4-BE49-F238E27FC236}">
              <a16:creationId xmlns:a16="http://schemas.microsoft.com/office/drawing/2014/main" id="{68D58300-61F3-481B-BEC8-C93F332F680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97" name="AutoShape 23" descr="Image result for 981-000574">
          <a:extLst>
            <a:ext uri="{FF2B5EF4-FFF2-40B4-BE49-F238E27FC236}">
              <a16:creationId xmlns:a16="http://schemas.microsoft.com/office/drawing/2014/main" id="{C414CDF6-BB19-4F97-8536-E9C9257B6F7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798" name="AutoShape 23" descr="Image result for 981-000574">
          <a:extLst>
            <a:ext uri="{FF2B5EF4-FFF2-40B4-BE49-F238E27FC236}">
              <a16:creationId xmlns:a16="http://schemas.microsoft.com/office/drawing/2014/main" id="{F2B35655-4AA5-40DD-B104-5E39A6D2626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799" name="AutoShape 23" descr="Image result for 981-000574">
          <a:extLst>
            <a:ext uri="{FF2B5EF4-FFF2-40B4-BE49-F238E27FC236}">
              <a16:creationId xmlns:a16="http://schemas.microsoft.com/office/drawing/2014/main" id="{E6E31119-DF71-4A50-954A-FBDF64D4207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00" name="AutoShape 23" descr="Image result for 981-000574">
          <a:extLst>
            <a:ext uri="{FF2B5EF4-FFF2-40B4-BE49-F238E27FC236}">
              <a16:creationId xmlns:a16="http://schemas.microsoft.com/office/drawing/2014/main" id="{96118674-25FD-41E3-A777-DE18C1953FC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01" name="AutoShape 23" descr="Image result for 981-000574">
          <a:extLst>
            <a:ext uri="{FF2B5EF4-FFF2-40B4-BE49-F238E27FC236}">
              <a16:creationId xmlns:a16="http://schemas.microsoft.com/office/drawing/2014/main" id="{86C4A7BC-1240-4CAE-A6F3-A8BDC290373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02" name="AutoShape 23" descr="Image result for 981-000574">
          <a:extLst>
            <a:ext uri="{FF2B5EF4-FFF2-40B4-BE49-F238E27FC236}">
              <a16:creationId xmlns:a16="http://schemas.microsoft.com/office/drawing/2014/main" id="{338A8777-B2C9-468B-9274-D6B24FA1D3A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03" name="AutoShape 23" descr="Image result for 981-000574">
          <a:extLst>
            <a:ext uri="{FF2B5EF4-FFF2-40B4-BE49-F238E27FC236}">
              <a16:creationId xmlns:a16="http://schemas.microsoft.com/office/drawing/2014/main" id="{73A4F104-2E74-497E-B38E-D6424B02C9C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04" name="AutoShape 23" descr="Image result for 981-000574">
          <a:extLst>
            <a:ext uri="{FF2B5EF4-FFF2-40B4-BE49-F238E27FC236}">
              <a16:creationId xmlns:a16="http://schemas.microsoft.com/office/drawing/2014/main" id="{9438B8DB-9956-4E75-A63F-2FFA6726EDD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05" name="AutoShape 23" descr="Image result for 981-000574">
          <a:extLst>
            <a:ext uri="{FF2B5EF4-FFF2-40B4-BE49-F238E27FC236}">
              <a16:creationId xmlns:a16="http://schemas.microsoft.com/office/drawing/2014/main" id="{85B4991F-61FC-4237-8863-303B45F0003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06" name="AutoShape 23" descr="Image result for 981-000574">
          <a:extLst>
            <a:ext uri="{FF2B5EF4-FFF2-40B4-BE49-F238E27FC236}">
              <a16:creationId xmlns:a16="http://schemas.microsoft.com/office/drawing/2014/main" id="{10200425-E3A9-49F6-BA95-2678E4FFCED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07" name="AutoShape 23" descr="Image result for 981-000574">
          <a:extLst>
            <a:ext uri="{FF2B5EF4-FFF2-40B4-BE49-F238E27FC236}">
              <a16:creationId xmlns:a16="http://schemas.microsoft.com/office/drawing/2014/main" id="{4E7D5D49-DA15-4131-A399-DB67EE54A51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08" name="AutoShape 23" descr="Image result for 981-000574">
          <a:extLst>
            <a:ext uri="{FF2B5EF4-FFF2-40B4-BE49-F238E27FC236}">
              <a16:creationId xmlns:a16="http://schemas.microsoft.com/office/drawing/2014/main" id="{6185823F-ECDC-4572-A913-C58FB2CCBA0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09" name="AutoShape 23" descr="Image result for 981-000574">
          <a:extLst>
            <a:ext uri="{FF2B5EF4-FFF2-40B4-BE49-F238E27FC236}">
              <a16:creationId xmlns:a16="http://schemas.microsoft.com/office/drawing/2014/main" id="{B4886CC4-52E4-4587-B556-4E023E3D3E3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10" name="AutoShape 23" descr="Image result for 981-000574">
          <a:extLst>
            <a:ext uri="{FF2B5EF4-FFF2-40B4-BE49-F238E27FC236}">
              <a16:creationId xmlns:a16="http://schemas.microsoft.com/office/drawing/2014/main" id="{77EDEBA6-CE2B-4D67-BB66-D08F5B9B091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11" name="AutoShape 23" descr="Image result for 981-000574">
          <a:extLst>
            <a:ext uri="{FF2B5EF4-FFF2-40B4-BE49-F238E27FC236}">
              <a16:creationId xmlns:a16="http://schemas.microsoft.com/office/drawing/2014/main" id="{2E19C108-EC60-4EED-976D-5F463A47AE4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12" name="AutoShape 23" descr="Image result for 981-000574">
          <a:extLst>
            <a:ext uri="{FF2B5EF4-FFF2-40B4-BE49-F238E27FC236}">
              <a16:creationId xmlns:a16="http://schemas.microsoft.com/office/drawing/2014/main" id="{43426F5D-F7A5-4600-B8AB-00E3867E40A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13" name="AutoShape 23" descr="Image result for 981-000574">
          <a:extLst>
            <a:ext uri="{FF2B5EF4-FFF2-40B4-BE49-F238E27FC236}">
              <a16:creationId xmlns:a16="http://schemas.microsoft.com/office/drawing/2014/main" id="{6AEF705E-72B0-411A-9162-6D94B354631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14" name="AutoShape 23" descr="Image result for 981-000574">
          <a:extLst>
            <a:ext uri="{FF2B5EF4-FFF2-40B4-BE49-F238E27FC236}">
              <a16:creationId xmlns:a16="http://schemas.microsoft.com/office/drawing/2014/main" id="{97321484-B381-4B00-9825-5C416348C1F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15" name="AutoShape 23" descr="Image result for 981-000574">
          <a:extLst>
            <a:ext uri="{FF2B5EF4-FFF2-40B4-BE49-F238E27FC236}">
              <a16:creationId xmlns:a16="http://schemas.microsoft.com/office/drawing/2014/main" id="{0112D7B7-1E86-4D63-B601-A18A474716F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16" name="AutoShape 23" descr="Image result for 981-000574">
          <a:extLst>
            <a:ext uri="{FF2B5EF4-FFF2-40B4-BE49-F238E27FC236}">
              <a16:creationId xmlns:a16="http://schemas.microsoft.com/office/drawing/2014/main" id="{CE2C49D5-5CE9-4830-B1C2-59FFBCA33AB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17" name="AutoShape 23" descr="Image result for 981-000574">
          <a:extLst>
            <a:ext uri="{FF2B5EF4-FFF2-40B4-BE49-F238E27FC236}">
              <a16:creationId xmlns:a16="http://schemas.microsoft.com/office/drawing/2014/main" id="{5D927AF3-ABB4-4D53-8173-F29C8A603A9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18" name="AutoShape 23" descr="Image result for 981-000574">
          <a:extLst>
            <a:ext uri="{FF2B5EF4-FFF2-40B4-BE49-F238E27FC236}">
              <a16:creationId xmlns:a16="http://schemas.microsoft.com/office/drawing/2014/main" id="{0322BC74-EB25-4F6A-A5DD-30F54F2A65B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19" name="AutoShape 23" descr="Image result for 981-000574">
          <a:extLst>
            <a:ext uri="{FF2B5EF4-FFF2-40B4-BE49-F238E27FC236}">
              <a16:creationId xmlns:a16="http://schemas.microsoft.com/office/drawing/2014/main" id="{EF3F1F40-AC02-4D0E-A31E-C64DC1EFF7C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20" name="AutoShape 23" descr="Image result for 981-000574">
          <a:extLst>
            <a:ext uri="{FF2B5EF4-FFF2-40B4-BE49-F238E27FC236}">
              <a16:creationId xmlns:a16="http://schemas.microsoft.com/office/drawing/2014/main" id="{9A7D69E1-632F-4318-9AAD-078D246BD9D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21" name="AutoShape 23" descr="Image result for 981-000574">
          <a:extLst>
            <a:ext uri="{FF2B5EF4-FFF2-40B4-BE49-F238E27FC236}">
              <a16:creationId xmlns:a16="http://schemas.microsoft.com/office/drawing/2014/main" id="{84C4CBAC-9129-4B96-BE82-A2A9AD43890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22" name="AutoShape 23" descr="Image result for 981-000574">
          <a:extLst>
            <a:ext uri="{FF2B5EF4-FFF2-40B4-BE49-F238E27FC236}">
              <a16:creationId xmlns:a16="http://schemas.microsoft.com/office/drawing/2014/main" id="{55EE06C3-9B13-4C00-B23C-5066250EEB2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23" name="AutoShape 23" descr="Image result for 981-000574">
          <a:extLst>
            <a:ext uri="{FF2B5EF4-FFF2-40B4-BE49-F238E27FC236}">
              <a16:creationId xmlns:a16="http://schemas.microsoft.com/office/drawing/2014/main" id="{63192F74-59DB-4705-BE80-705BFCBC539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24" name="AutoShape 23" descr="Image result for 981-000574">
          <a:extLst>
            <a:ext uri="{FF2B5EF4-FFF2-40B4-BE49-F238E27FC236}">
              <a16:creationId xmlns:a16="http://schemas.microsoft.com/office/drawing/2014/main" id="{6D684F46-F687-497C-90F4-DD63C583DF2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25" name="AutoShape 23" descr="Image result for 981-000574">
          <a:extLst>
            <a:ext uri="{FF2B5EF4-FFF2-40B4-BE49-F238E27FC236}">
              <a16:creationId xmlns:a16="http://schemas.microsoft.com/office/drawing/2014/main" id="{22E5648A-F2E4-44A9-9484-0CD877C983F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26" name="AutoShape 23" descr="Image result for 981-000574">
          <a:extLst>
            <a:ext uri="{FF2B5EF4-FFF2-40B4-BE49-F238E27FC236}">
              <a16:creationId xmlns:a16="http://schemas.microsoft.com/office/drawing/2014/main" id="{6E22B38F-4707-432A-B524-7839F2BA76A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27" name="AutoShape 23" descr="Image result for 981-000574">
          <a:extLst>
            <a:ext uri="{FF2B5EF4-FFF2-40B4-BE49-F238E27FC236}">
              <a16:creationId xmlns:a16="http://schemas.microsoft.com/office/drawing/2014/main" id="{312014A5-C17C-43E0-BC4D-569FA5EBABD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28" name="AutoShape 23" descr="Image result for 981-000574">
          <a:extLst>
            <a:ext uri="{FF2B5EF4-FFF2-40B4-BE49-F238E27FC236}">
              <a16:creationId xmlns:a16="http://schemas.microsoft.com/office/drawing/2014/main" id="{A1FA560A-38D4-4C75-BE93-8BECB7522C9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29" name="AutoShape 23" descr="Image result for 981-000574">
          <a:extLst>
            <a:ext uri="{FF2B5EF4-FFF2-40B4-BE49-F238E27FC236}">
              <a16:creationId xmlns:a16="http://schemas.microsoft.com/office/drawing/2014/main" id="{FEC34B1D-80B2-4A4D-A404-A26DC63E705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30" name="AutoShape 23" descr="Image result for 981-000574">
          <a:extLst>
            <a:ext uri="{FF2B5EF4-FFF2-40B4-BE49-F238E27FC236}">
              <a16:creationId xmlns:a16="http://schemas.microsoft.com/office/drawing/2014/main" id="{08AEBF0A-1247-4C93-9BC2-1725B906C29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31" name="AutoShape 23" descr="Image result for 981-000574">
          <a:extLst>
            <a:ext uri="{FF2B5EF4-FFF2-40B4-BE49-F238E27FC236}">
              <a16:creationId xmlns:a16="http://schemas.microsoft.com/office/drawing/2014/main" id="{7D4F8A48-CF55-4745-999D-5D7FD9D6072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32" name="AutoShape 23" descr="Image result for 981-000574">
          <a:extLst>
            <a:ext uri="{FF2B5EF4-FFF2-40B4-BE49-F238E27FC236}">
              <a16:creationId xmlns:a16="http://schemas.microsoft.com/office/drawing/2014/main" id="{1BE4221B-627C-43AA-AEDB-A0EE8AC4314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33" name="AutoShape 23" descr="Image result for 981-000574">
          <a:extLst>
            <a:ext uri="{FF2B5EF4-FFF2-40B4-BE49-F238E27FC236}">
              <a16:creationId xmlns:a16="http://schemas.microsoft.com/office/drawing/2014/main" id="{BDC895F5-5339-4F75-8306-B66C8A5B4D6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34" name="AutoShape 23" descr="Image result for 981-000574">
          <a:extLst>
            <a:ext uri="{FF2B5EF4-FFF2-40B4-BE49-F238E27FC236}">
              <a16:creationId xmlns:a16="http://schemas.microsoft.com/office/drawing/2014/main" id="{D3DA988D-C609-4B21-84C0-DB81DA6246B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35" name="AutoShape 23" descr="Image result for 981-000574">
          <a:extLst>
            <a:ext uri="{FF2B5EF4-FFF2-40B4-BE49-F238E27FC236}">
              <a16:creationId xmlns:a16="http://schemas.microsoft.com/office/drawing/2014/main" id="{5370AFC8-2D85-4058-BEBC-66AE98FD5B2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36" name="AutoShape 23" descr="Image result for 981-000574">
          <a:extLst>
            <a:ext uri="{FF2B5EF4-FFF2-40B4-BE49-F238E27FC236}">
              <a16:creationId xmlns:a16="http://schemas.microsoft.com/office/drawing/2014/main" id="{9543FD90-51FD-43DA-B924-9F0EB6254A2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37" name="AutoShape 23" descr="Image result for 981-000574">
          <a:extLst>
            <a:ext uri="{FF2B5EF4-FFF2-40B4-BE49-F238E27FC236}">
              <a16:creationId xmlns:a16="http://schemas.microsoft.com/office/drawing/2014/main" id="{5727A288-D758-425C-AAD5-5007A0057F0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38" name="AutoShape 23" descr="Image result for 981-000574">
          <a:extLst>
            <a:ext uri="{FF2B5EF4-FFF2-40B4-BE49-F238E27FC236}">
              <a16:creationId xmlns:a16="http://schemas.microsoft.com/office/drawing/2014/main" id="{BB304CAF-41D7-4436-8759-64657CF5FBF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39" name="AutoShape 23" descr="Image result for 981-000574">
          <a:extLst>
            <a:ext uri="{FF2B5EF4-FFF2-40B4-BE49-F238E27FC236}">
              <a16:creationId xmlns:a16="http://schemas.microsoft.com/office/drawing/2014/main" id="{F5824644-3E4D-45C4-9B38-9B8F3694939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40" name="AutoShape 23" descr="Image result for 981-000574">
          <a:extLst>
            <a:ext uri="{FF2B5EF4-FFF2-40B4-BE49-F238E27FC236}">
              <a16:creationId xmlns:a16="http://schemas.microsoft.com/office/drawing/2014/main" id="{D047F149-5EB8-488F-93CC-7AA353C4C03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41" name="AutoShape 23" descr="Image result for 981-000574">
          <a:extLst>
            <a:ext uri="{FF2B5EF4-FFF2-40B4-BE49-F238E27FC236}">
              <a16:creationId xmlns:a16="http://schemas.microsoft.com/office/drawing/2014/main" id="{040E969A-A145-4F8E-82EF-42482C5C640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42" name="AutoShape 23" descr="Image result for 981-000574">
          <a:extLst>
            <a:ext uri="{FF2B5EF4-FFF2-40B4-BE49-F238E27FC236}">
              <a16:creationId xmlns:a16="http://schemas.microsoft.com/office/drawing/2014/main" id="{872C15F1-F3E7-4EA8-902D-3A7E8135631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43" name="AutoShape 23" descr="Image result for 981-000574">
          <a:extLst>
            <a:ext uri="{FF2B5EF4-FFF2-40B4-BE49-F238E27FC236}">
              <a16:creationId xmlns:a16="http://schemas.microsoft.com/office/drawing/2014/main" id="{D0928C08-1316-452E-BDDF-EC093C7A555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44" name="AutoShape 23" descr="Image result for 981-000574">
          <a:extLst>
            <a:ext uri="{FF2B5EF4-FFF2-40B4-BE49-F238E27FC236}">
              <a16:creationId xmlns:a16="http://schemas.microsoft.com/office/drawing/2014/main" id="{DEFA95D8-3133-451D-8FBB-79E3B72998E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45" name="AutoShape 23" descr="Image result for 981-000574">
          <a:extLst>
            <a:ext uri="{FF2B5EF4-FFF2-40B4-BE49-F238E27FC236}">
              <a16:creationId xmlns:a16="http://schemas.microsoft.com/office/drawing/2014/main" id="{D212F535-309F-4D21-85EC-5F4E4A85ADB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46" name="AutoShape 23" descr="Image result for 981-000574">
          <a:extLst>
            <a:ext uri="{FF2B5EF4-FFF2-40B4-BE49-F238E27FC236}">
              <a16:creationId xmlns:a16="http://schemas.microsoft.com/office/drawing/2014/main" id="{DB6D069B-2D97-4FCD-BE23-66BB00F6752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47" name="AutoShape 23" descr="Image result for 981-000574">
          <a:extLst>
            <a:ext uri="{FF2B5EF4-FFF2-40B4-BE49-F238E27FC236}">
              <a16:creationId xmlns:a16="http://schemas.microsoft.com/office/drawing/2014/main" id="{CE33E919-0082-4F4F-B948-D9198980E08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48" name="AutoShape 23" descr="Image result for 981-000574">
          <a:extLst>
            <a:ext uri="{FF2B5EF4-FFF2-40B4-BE49-F238E27FC236}">
              <a16:creationId xmlns:a16="http://schemas.microsoft.com/office/drawing/2014/main" id="{7DA7B03C-454E-4FCD-A6DC-B349E0811A4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49" name="AutoShape 23" descr="Image result for 981-000574">
          <a:extLst>
            <a:ext uri="{FF2B5EF4-FFF2-40B4-BE49-F238E27FC236}">
              <a16:creationId xmlns:a16="http://schemas.microsoft.com/office/drawing/2014/main" id="{F5548265-C79D-45E6-9B6C-E8EEB50ABA9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50" name="AutoShape 23" descr="Image result for 981-000574">
          <a:extLst>
            <a:ext uri="{FF2B5EF4-FFF2-40B4-BE49-F238E27FC236}">
              <a16:creationId xmlns:a16="http://schemas.microsoft.com/office/drawing/2014/main" id="{D4B0553C-A383-43A8-98CD-249B8863994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51" name="AutoShape 23" descr="Image result for 981-000574">
          <a:extLst>
            <a:ext uri="{FF2B5EF4-FFF2-40B4-BE49-F238E27FC236}">
              <a16:creationId xmlns:a16="http://schemas.microsoft.com/office/drawing/2014/main" id="{5AB85E4E-E7B7-42FC-9894-FB34AC943DB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52" name="AutoShape 23" descr="Image result for 981-000574">
          <a:extLst>
            <a:ext uri="{FF2B5EF4-FFF2-40B4-BE49-F238E27FC236}">
              <a16:creationId xmlns:a16="http://schemas.microsoft.com/office/drawing/2014/main" id="{E10B1E38-ECF1-41FC-AD3D-E3DB2970640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53" name="AutoShape 23" descr="Image result for 981-000574">
          <a:extLst>
            <a:ext uri="{FF2B5EF4-FFF2-40B4-BE49-F238E27FC236}">
              <a16:creationId xmlns:a16="http://schemas.microsoft.com/office/drawing/2014/main" id="{4FB17C23-C053-4517-A189-763F3B9CC91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54" name="AutoShape 23" descr="Image result for 981-000574">
          <a:extLst>
            <a:ext uri="{FF2B5EF4-FFF2-40B4-BE49-F238E27FC236}">
              <a16:creationId xmlns:a16="http://schemas.microsoft.com/office/drawing/2014/main" id="{3FF8F901-0786-43E1-87FA-13EDB14DB6B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55" name="AutoShape 23" descr="Image result for 981-000574">
          <a:extLst>
            <a:ext uri="{FF2B5EF4-FFF2-40B4-BE49-F238E27FC236}">
              <a16:creationId xmlns:a16="http://schemas.microsoft.com/office/drawing/2014/main" id="{A8C8F7CC-B662-4542-9173-AE2EA928FA5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56" name="AutoShape 23" descr="Image result for 981-000574">
          <a:extLst>
            <a:ext uri="{FF2B5EF4-FFF2-40B4-BE49-F238E27FC236}">
              <a16:creationId xmlns:a16="http://schemas.microsoft.com/office/drawing/2014/main" id="{81B19E5F-EADF-430D-A6D9-3B2C48F88D8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57" name="AutoShape 23" descr="Image result for 981-000574">
          <a:extLst>
            <a:ext uri="{FF2B5EF4-FFF2-40B4-BE49-F238E27FC236}">
              <a16:creationId xmlns:a16="http://schemas.microsoft.com/office/drawing/2014/main" id="{231A5A33-A811-4D43-AF78-6EA90D80A3A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58" name="AutoShape 23" descr="Image result for 981-000574">
          <a:extLst>
            <a:ext uri="{FF2B5EF4-FFF2-40B4-BE49-F238E27FC236}">
              <a16:creationId xmlns:a16="http://schemas.microsoft.com/office/drawing/2014/main" id="{8E4D87A5-B595-49A2-9E29-35F094E4AD3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59" name="AutoShape 23" descr="Image result for 981-000574">
          <a:extLst>
            <a:ext uri="{FF2B5EF4-FFF2-40B4-BE49-F238E27FC236}">
              <a16:creationId xmlns:a16="http://schemas.microsoft.com/office/drawing/2014/main" id="{C3C0E280-7DA5-4C40-9BC8-1972A9AEB2C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60" name="AutoShape 23" descr="Image result for 981-000574">
          <a:extLst>
            <a:ext uri="{FF2B5EF4-FFF2-40B4-BE49-F238E27FC236}">
              <a16:creationId xmlns:a16="http://schemas.microsoft.com/office/drawing/2014/main" id="{4CDC0ABD-5635-46E2-86CC-4EFE2AD54AE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61" name="AutoShape 23" descr="Image result for 981-000574">
          <a:extLst>
            <a:ext uri="{FF2B5EF4-FFF2-40B4-BE49-F238E27FC236}">
              <a16:creationId xmlns:a16="http://schemas.microsoft.com/office/drawing/2014/main" id="{4821A6E7-FA52-4066-90F0-982DA87C09D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62" name="AutoShape 23" descr="Image result for 981-000574">
          <a:extLst>
            <a:ext uri="{FF2B5EF4-FFF2-40B4-BE49-F238E27FC236}">
              <a16:creationId xmlns:a16="http://schemas.microsoft.com/office/drawing/2014/main" id="{0F4A71D5-2804-45C2-9479-31211BA5D20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63" name="AutoShape 23" descr="Image result for 981-000574">
          <a:extLst>
            <a:ext uri="{FF2B5EF4-FFF2-40B4-BE49-F238E27FC236}">
              <a16:creationId xmlns:a16="http://schemas.microsoft.com/office/drawing/2014/main" id="{C826075E-670C-4CB1-891E-699275CC957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64" name="AutoShape 23" descr="Image result for 981-000574">
          <a:extLst>
            <a:ext uri="{FF2B5EF4-FFF2-40B4-BE49-F238E27FC236}">
              <a16:creationId xmlns:a16="http://schemas.microsoft.com/office/drawing/2014/main" id="{35C26D9B-289C-470D-BC3E-F4E1879188F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65" name="AutoShape 23" descr="Image result for 981-000574">
          <a:extLst>
            <a:ext uri="{FF2B5EF4-FFF2-40B4-BE49-F238E27FC236}">
              <a16:creationId xmlns:a16="http://schemas.microsoft.com/office/drawing/2014/main" id="{D4C8F6FC-85DC-47BA-82D4-608F865B865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66" name="AutoShape 23" descr="Image result for 981-000574">
          <a:extLst>
            <a:ext uri="{FF2B5EF4-FFF2-40B4-BE49-F238E27FC236}">
              <a16:creationId xmlns:a16="http://schemas.microsoft.com/office/drawing/2014/main" id="{89D4A109-832A-4C01-9FFC-84868CB9302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67" name="AutoShape 23" descr="Image result for 981-000574">
          <a:extLst>
            <a:ext uri="{FF2B5EF4-FFF2-40B4-BE49-F238E27FC236}">
              <a16:creationId xmlns:a16="http://schemas.microsoft.com/office/drawing/2014/main" id="{4C1B0490-CEAA-4A88-BFAE-67DCFBF05B6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68" name="AutoShape 23" descr="Image result for 981-000574">
          <a:extLst>
            <a:ext uri="{FF2B5EF4-FFF2-40B4-BE49-F238E27FC236}">
              <a16:creationId xmlns:a16="http://schemas.microsoft.com/office/drawing/2014/main" id="{6D47DAD5-1662-427A-ABC7-0075E1168CF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69" name="AutoShape 23" descr="Image result for 981-000574">
          <a:extLst>
            <a:ext uri="{FF2B5EF4-FFF2-40B4-BE49-F238E27FC236}">
              <a16:creationId xmlns:a16="http://schemas.microsoft.com/office/drawing/2014/main" id="{10FD7F60-6B98-4787-AB6E-9F1181CC04D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70" name="AutoShape 23" descr="Image result for 981-000574">
          <a:extLst>
            <a:ext uri="{FF2B5EF4-FFF2-40B4-BE49-F238E27FC236}">
              <a16:creationId xmlns:a16="http://schemas.microsoft.com/office/drawing/2014/main" id="{BB2E925D-86A6-4D5F-9C7C-292C1AF5D78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71" name="AutoShape 23" descr="Image result for 981-000574">
          <a:extLst>
            <a:ext uri="{FF2B5EF4-FFF2-40B4-BE49-F238E27FC236}">
              <a16:creationId xmlns:a16="http://schemas.microsoft.com/office/drawing/2014/main" id="{37B6A70F-A0C1-4F30-851D-04C33038293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72" name="AutoShape 23" descr="Image result for 981-000574">
          <a:extLst>
            <a:ext uri="{FF2B5EF4-FFF2-40B4-BE49-F238E27FC236}">
              <a16:creationId xmlns:a16="http://schemas.microsoft.com/office/drawing/2014/main" id="{FC88D23D-9A7B-493C-9917-1B5A6E5850C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73" name="AutoShape 23" descr="Image result for 981-000574">
          <a:extLst>
            <a:ext uri="{FF2B5EF4-FFF2-40B4-BE49-F238E27FC236}">
              <a16:creationId xmlns:a16="http://schemas.microsoft.com/office/drawing/2014/main" id="{7F14CB1B-38CD-4832-AB1B-E27A352ED41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74" name="AutoShape 23" descr="Image result for 981-000574">
          <a:extLst>
            <a:ext uri="{FF2B5EF4-FFF2-40B4-BE49-F238E27FC236}">
              <a16:creationId xmlns:a16="http://schemas.microsoft.com/office/drawing/2014/main" id="{81C5C62D-8A9D-4209-A5FD-3943CDDF384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75" name="AutoShape 23" descr="Image result for 981-000574">
          <a:extLst>
            <a:ext uri="{FF2B5EF4-FFF2-40B4-BE49-F238E27FC236}">
              <a16:creationId xmlns:a16="http://schemas.microsoft.com/office/drawing/2014/main" id="{447FA547-CD20-48B5-939E-6B11345A5A2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76" name="AutoShape 23" descr="Image result for 981-000574">
          <a:extLst>
            <a:ext uri="{FF2B5EF4-FFF2-40B4-BE49-F238E27FC236}">
              <a16:creationId xmlns:a16="http://schemas.microsoft.com/office/drawing/2014/main" id="{E9A150CD-6F96-433F-87BA-8A3D724DED7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77" name="AutoShape 23" descr="Image result for 981-000574">
          <a:extLst>
            <a:ext uri="{FF2B5EF4-FFF2-40B4-BE49-F238E27FC236}">
              <a16:creationId xmlns:a16="http://schemas.microsoft.com/office/drawing/2014/main" id="{2C6042B7-B422-4B7F-BD5E-C1720B8AE91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78" name="AutoShape 23" descr="Image result for 981-000574">
          <a:extLst>
            <a:ext uri="{FF2B5EF4-FFF2-40B4-BE49-F238E27FC236}">
              <a16:creationId xmlns:a16="http://schemas.microsoft.com/office/drawing/2014/main" id="{1507EBFB-9118-4BE0-833F-8E2E524BFF3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79" name="AutoShape 23" descr="Image result for 981-000574">
          <a:extLst>
            <a:ext uri="{FF2B5EF4-FFF2-40B4-BE49-F238E27FC236}">
              <a16:creationId xmlns:a16="http://schemas.microsoft.com/office/drawing/2014/main" id="{0115513A-3A8A-4931-A2AD-3927D97736F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80" name="AutoShape 23" descr="Image result for 981-000574">
          <a:extLst>
            <a:ext uri="{FF2B5EF4-FFF2-40B4-BE49-F238E27FC236}">
              <a16:creationId xmlns:a16="http://schemas.microsoft.com/office/drawing/2014/main" id="{44F1486F-A43F-4246-8469-E2C7E37FD92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81" name="AutoShape 23" descr="Image result for 981-000574">
          <a:extLst>
            <a:ext uri="{FF2B5EF4-FFF2-40B4-BE49-F238E27FC236}">
              <a16:creationId xmlns:a16="http://schemas.microsoft.com/office/drawing/2014/main" id="{F3B29EE1-A0D7-4CD3-A24D-1667CEE3A08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82" name="AutoShape 23" descr="Image result for 981-000574">
          <a:extLst>
            <a:ext uri="{FF2B5EF4-FFF2-40B4-BE49-F238E27FC236}">
              <a16:creationId xmlns:a16="http://schemas.microsoft.com/office/drawing/2014/main" id="{E501AE52-52EE-4466-B6E8-714BF40CA92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83" name="AutoShape 23" descr="Image result for 981-000574">
          <a:extLst>
            <a:ext uri="{FF2B5EF4-FFF2-40B4-BE49-F238E27FC236}">
              <a16:creationId xmlns:a16="http://schemas.microsoft.com/office/drawing/2014/main" id="{2D2484ED-42D8-4C74-A7EC-B182446F5D1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84" name="AutoShape 23" descr="Image result for 981-000574">
          <a:extLst>
            <a:ext uri="{FF2B5EF4-FFF2-40B4-BE49-F238E27FC236}">
              <a16:creationId xmlns:a16="http://schemas.microsoft.com/office/drawing/2014/main" id="{327F7DED-251D-4ADA-8A42-574B3AA9E68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85" name="AutoShape 23" descr="Image result for 981-000574">
          <a:extLst>
            <a:ext uri="{FF2B5EF4-FFF2-40B4-BE49-F238E27FC236}">
              <a16:creationId xmlns:a16="http://schemas.microsoft.com/office/drawing/2014/main" id="{3545929A-4D35-4BD5-AE84-107C5407687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86" name="AutoShape 23" descr="Image result for 981-000574">
          <a:extLst>
            <a:ext uri="{FF2B5EF4-FFF2-40B4-BE49-F238E27FC236}">
              <a16:creationId xmlns:a16="http://schemas.microsoft.com/office/drawing/2014/main" id="{476920FA-752E-4817-9964-818C4056700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87" name="AutoShape 23" descr="Image result for 981-000574">
          <a:extLst>
            <a:ext uri="{FF2B5EF4-FFF2-40B4-BE49-F238E27FC236}">
              <a16:creationId xmlns:a16="http://schemas.microsoft.com/office/drawing/2014/main" id="{DE3A5BFB-F24E-4C5C-B59A-9509F9FCB15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88" name="AutoShape 23" descr="Image result for 981-000574">
          <a:extLst>
            <a:ext uri="{FF2B5EF4-FFF2-40B4-BE49-F238E27FC236}">
              <a16:creationId xmlns:a16="http://schemas.microsoft.com/office/drawing/2014/main" id="{366AC5F3-6136-4D2F-8727-3E931AD4170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89" name="AutoShape 23" descr="Image result for 981-000574">
          <a:extLst>
            <a:ext uri="{FF2B5EF4-FFF2-40B4-BE49-F238E27FC236}">
              <a16:creationId xmlns:a16="http://schemas.microsoft.com/office/drawing/2014/main" id="{4C8F3F75-C00F-45F8-8E8E-4429C2BB2EA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90" name="AutoShape 23" descr="Image result for 981-000574">
          <a:extLst>
            <a:ext uri="{FF2B5EF4-FFF2-40B4-BE49-F238E27FC236}">
              <a16:creationId xmlns:a16="http://schemas.microsoft.com/office/drawing/2014/main" id="{C4F52FCF-F344-4C78-8987-9359BDD724E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91" name="AutoShape 23" descr="Image result for 981-000574">
          <a:extLst>
            <a:ext uri="{FF2B5EF4-FFF2-40B4-BE49-F238E27FC236}">
              <a16:creationId xmlns:a16="http://schemas.microsoft.com/office/drawing/2014/main" id="{60E21693-6F7D-45C4-A1D1-2BB40E21F3E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92" name="AutoShape 23" descr="Image result for 981-000574">
          <a:extLst>
            <a:ext uri="{FF2B5EF4-FFF2-40B4-BE49-F238E27FC236}">
              <a16:creationId xmlns:a16="http://schemas.microsoft.com/office/drawing/2014/main" id="{0C785058-190A-441F-BF5A-727BD91E6AE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93" name="AutoShape 23" descr="Image result for 981-000574">
          <a:extLst>
            <a:ext uri="{FF2B5EF4-FFF2-40B4-BE49-F238E27FC236}">
              <a16:creationId xmlns:a16="http://schemas.microsoft.com/office/drawing/2014/main" id="{6A6406C4-91FA-42CE-A128-E059C4BE402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94" name="AutoShape 23" descr="Image result for 981-000574">
          <a:extLst>
            <a:ext uri="{FF2B5EF4-FFF2-40B4-BE49-F238E27FC236}">
              <a16:creationId xmlns:a16="http://schemas.microsoft.com/office/drawing/2014/main" id="{1A95BF94-97ED-4497-87CF-8A7A6C606A3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95" name="AutoShape 23" descr="Image result for 981-000574">
          <a:extLst>
            <a:ext uri="{FF2B5EF4-FFF2-40B4-BE49-F238E27FC236}">
              <a16:creationId xmlns:a16="http://schemas.microsoft.com/office/drawing/2014/main" id="{CECC676E-5CC8-4F86-8FD1-0DB4C007EE0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96" name="AutoShape 23" descr="Image result for 981-000574">
          <a:extLst>
            <a:ext uri="{FF2B5EF4-FFF2-40B4-BE49-F238E27FC236}">
              <a16:creationId xmlns:a16="http://schemas.microsoft.com/office/drawing/2014/main" id="{4CD8EC07-C958-4D78-A8B0-26E723E040F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897" name="AutoShape 23" descr="Image result for 981-000574">
          <a:extLst>
            <a:ext uri="{FF2B5EF4-FFF2-40B4-BE49-F238E27FC236}">
              <a16:creationId xmlns:a16="http://schemas.microsoft.com/office/drawing/2014/main" id="{56769694-AA11-4BD9-B965-23886087084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898" name="AutoShape 23" descr="Image result for 981-000574">
          <a:extLst>
            <a:ext uri="{FF2B5EF4-FFF2-40B4-BE49-F238E27FC236}">
              <a16:creationId xmlns:a16="http://schemas.microsoft.com/office/drawing/2014/main" id="{C0EDF4F7-B659-4EDA-907A-B372A67AE1D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899" name="AutoShape 23" descr="Image result for 981-000574">
          <a:extLst>
            <a:ext uri="{FF2B5EF4-FFF2-40B4-BE49-F238E27FC236}">
              <a16:creationId xmlns:a16="http://schemas.microsoft.com/office/drawing/2014/main" id="{ED6ECEC4-27F6-4657-8FC0-D20AB9F95A8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00" name="AutoShape 23" descr="Image result for 981-000574">
          <a:extLst>
            <a:ext uri="{FF2B5EF4-FFF2-40B4-BE49-F238E27FC236}">
              <a16:creationId xmlns:a16="http://schemas.microsoft.com/office/drawing/2014/main" id="{A9D02030-571D-4F7D-BE21-4B035A0AD6C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01" name="AutoShape 23" descr="Image result for 981-000574">
          <a:extLst>
            <a:ext uri="{FF2B5EF4-FFF2-40B4-BE49-F238E27FC236}">
              <a16:creationId xmlns:a16="http://schemas.microsoft.com/office/drawing/2014/main" id="{910B6F36-87A1-46AF-AB27-DB707F603B4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02" name="AutoShape 23" descr="Image result for 981-000574">
          <a:extLst>
            <a:ext uri="{FF2B5EF4-FFF2-40B4-BE49-F238E27FC236}">
              <a16:creationId xmlns:a16="http://schemas.microsoft.com/office/drawing/2014/main" id="{5E707344-AD2B-4559-8450-207A0DFFAB0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03" name="AutoShape 23" descr="Image result for 981-000574">
          <a:extLst>
            <a:ext uri="{FF2B5EF4-FFF2-40B4-BE49-F238E27FC236}">
              <a16:creationId xmlns:a16="http://schemas.microsoft.com/office/drawing/2014/main" id="{9ADCBE2C-C09E-4C43-89DE-6D86F2CA7AB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04" name="AutoShape 23" descr="Image result for 981-000574">
          <a:extLst>
            <a:ext uri="{FF2B5EF4-FFF2-40B4-BE49-F238E27FC236}">
              <a16:creationId xmlns:a16="http://schemas.microsoft.com/office/drawing/2014/main" id="{100A77F1-1A18-414E-ADEB-4C244449369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05" name="AutoShape 23" descr="Image result for 981-000574">
          <a:extLst>
            <a:ext uri="{FF2B5EF4-FFF2-40B4-BE49-F238E27FC236}">
              <a16:creationId xmlns:a16="http://schemas.microsoft.com/office/drawing/2014/main" id="{D4B21A96-2B6E-4800-943B-6358E68ACC9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06" name="AutoShape 23" descr="Image result for 981-000574">
          <a:extLst>
            <a:ext uri="{FF2B5EF4-FFF2-40B4-BE49-F238E27FC236}">
              <a16:creationId xmlns:a16="http://schemas.microsoft.com/office/drawing/2014/main" id="{9DE5C71A-CEA0-44A9-945C-91677592086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07" name="AutoShape 23" descr="Image result for 981-000574">
          <a:extLst>
            <a:ext uri="{FF2B5EF4-FFF2-40B4-BE49-F238E27FC236}">
              <a16:creationId xmlns:a16="http://schemas.microsoft.com/office/drawing/2014/main" id="{F6938EDC-5FBC-41F1-89C1-AD8EFE3F514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08" name="AutoShape 23" descr="Image result for 981-000574">
          <a:extLst>
            <a:ext uri="{FF2B5EF4-FFF2-40B4-BE49-F238E27FC236}">
              <a16:creationId xmlns:a16="http://schemas.microsoft.com/office/drawing/2014/main" id="{A0929002-3227-417F-9DFF-5ADDA73CC71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09" name="AutoShape 23" descr="Image result for 981-000574">
          <a:extLst>
            <a:ext uri="{FF2B5EF4-FFF2-40B4-BE49-F238E27FC236}">
              <a16:creationId xmlns:a16="http://schemas.microsoft.com/office/drawing/2014/main" id="{B6854230-9852-4CD7-9E73-67F21738109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10" name="AutoShape 23" descr="Image result for 981-000574">
          <a:extLst>
            <a:ext uri="{FF2B5EF4-FFF2-40B4-BE49-F238E27FC236}">
              <a16:creationId xmlns:a16="http://schemas.microsoft.com/office/drawing/2014/main" id="{B14B7DCB-BC9E-4A48-AEE8-236C47F83C1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11" name="AutoShape 23" descr="Image result for 981-000574">
          <a:extLst>
            <a:ext uri="{FF2B5EF4-FFF2-40B4-BE49-F238E27FC236}">
              <a16:creationId xmlns:a16="http://schemas.microsoft.com/office/drawing/2014/main" id="{5B122B96-342B-4694-A9D7-2C1433DFD3A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12" name="AutoShape 23" descr="Image result for 981-000574">
          <a:extLst>
            <a:ext uri="{FF2B5EF4-FFF2-40B4-BE49-F238E27FC236}">
              <a16:creationId xmlns:a16="http://schemas.microsoft.com/office/drawing/2014/main" id="{ED933770-C96F-403B-BD17-3C85527E843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13" name="AutoShape 23" descr="Image result for 981-000574">
          <a:extLst>
            <a:ext uri="{FF2B5EF4-FFF2-40B4-BE49-F238E27FC236}">
              <a16:creationId xmlns:a16="http://schemas.microsoft.com/office/drawing/2014/main" id="{E11AB184-119A-4EDD-9EBF-CB9E5E18CD9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14" name="AutoShape 23" descr="Image result for 981-000574">
          <a:extLst>
            <a:ext uri="{FF2B5EF4-FFF2-40B4-BE49-F238E27FC236}">
              <a16:creationId xmlns:a16="http://schemas.microsoft.com/office/drawing/2014/main" id="{BD1F223C-4360-413E-86F3-36DAC14A64A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15" name="AutoShape 23" descr="Image result for 981-000574">
          <a:extLst>
            <a:ext uri="{FF2B5EF4-FFF2-40B4-BE49-F238E27FC236}">
              <a16:creationId xmlns:a16="http://schemas.microsoft.com/office/drawing/2014/main" id="{AF5A33BC-B471-432F-B40C-80907E1F03B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16" name="AutoShape 23" descr="Image result for 981-000574">
          <a:extLst>
            <a:ext uri="{FF2B5EF4-FFF2-40B4-BE49-F238E27FC236}">
              <a16:creationId xmlns:a16="http://schemas.microsoft.com/office/drawing/2014/main" id="{197FE552-B725-4097-AE31-40B03BE8AAB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17" name="AutoShape 23" descr="Image result for 981-000574">
          <a:extLst>
            <a:ext uri="{FF2B5EF4-FFF2-40B4-BE49-F238E27FC236}">
              <a16:creationId xmlns:a16="http://schemas.microsoft.com/office/drawing/2014/main" id="{87869720-443E-427A-90F8-4C0134B9F43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18" name="AutoShape 23" descr="Image result for 981-000574">
          <a:extLst>
            <a:ext uri="{FF2B5EF4-FFF2-40B4-BE49-F238E27FC236}">
              <a16:creationId xmlns:a16="http://schemas.microsoft.com/office/drawing/2014/main" id="{51E85E8A-1B9E-4907-8AB4-2EF684D090A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19" name="AutoShape 23" descr="Image result for 981-000574">
          <a:extLst>
            <a:ext uri="{FF2B5EF4-FFF2-40B4-BE49-F238E27FC236}">
              <a16:creationId xmlns:a16="http://schemas.microsoft.com/office/drawing/2014/main" id="{FE7E0C38-C305-44BB-915D-F2DF2F0328A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20" name="AutoShape 23" descr="Image result for 981-000574">
          <a:extLst>
            <a:ext uri="{FF2B5EF4-FFF2-40B4-BE49-F238E27FC236}">
              <a16:creationId xmlns:a16="http://schemas.microsoft.com/office/drawing/2014/main" id="{89A32E0A-10AD-4309-B6B0-3B170B5EFD8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21" name="AutoShape 23" descr="Image result for 981-000574">
          <a:extLst>
            <a:ext uri="{FF2B5EF4-FFF2-40B4-BE49-F238E27FC236}">
              <a16:creationId xmlns:a16="http://schemas.microsoft.com/office/drawing/2014/main" id="{D0E4BFB5-929E-4704-89B2-B10E70FBBA6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22" name="AutoShape 23" descr="Image result for 981-000574">
          <a:extLst>
            <a:ext uri="{FF2B5EF4-FFF2-40B4-BE49-F238E27FC236}">
              <a16:creationId xmlns:a16="http://schemas.microsoft.com/office/drawing/2014/main" id="{A419E19A-2094-48CC-861F-F5BFEC45007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23" name="AutoShape 23" descr="Image result for 981-000574">
          <a:extLst>
            <a:ext uri="{FF2B5EF4-FFF2-40B4-BE49-F238E27FC236}">
              <a16:creationId xmlns:a16="http://schemas.microsoft.com/office/drawing/2014/main" id="{C558A0D5-E59B-40E1-BBBC-9171B275BAE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24" name="AutoShape 23" descr="Image result for 981-000574">
          <a:extLst>
            <a:ext uri="{FF2B5EF4-FFF2-40B4-BE49-F238E27FC236}">
              <a16:creationId xmlns:a16="http://schemas.microsoft.com/office/drawing/2014/main" id="{03595682-5966-4CA0-A8A5-D7B04CB0DF3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25" name="AutoShape 23" descr="Image result for 981-000574">
          <a:extLst>
            <a:ext uri="{FF2B5EF4-FFF2-40B4-BE49-F238E27FC236}">
              <a16:creationId xmlns:a16="http://schemas.microsoft.com/office/drawing/2014/main" id="{3308B07E-F5A9-4DE7-9980-10A111F6E05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26" name="AutoShape 23" descr="Image result for 981-000574">
          <a:extLst>
            <a:ext uri="{FF2B5EF4-FFF2-40B4-BE49-F238E27FC236}">
              <a16:creationId xmlns:a16="http://schemas.microsoft.com/office/drawing/2014/main" id="{B88E67A0-142C-4E2B-85AE-CE41B7031DA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27" name="AutoShape 23" descr="Image result for 981-000574">
          <a:extLst>
            <a:ext uri="{FF2B5EF4-FFF2-40B4-BE49-F238E27FC236}">
              <a16:creationId xmlns:a16="http://schemas.microsoft.com/office/drawing/2014/main" id="{759B2AE6-3DE9-406D-B6DF-1C47C75747A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28" name="AutoShape 23" descr="Image result for 981-000574">
          <a:extLst>
            <a:ext uri="{FF2B5EF4-FFF2-40B4-BE49-F238E27FC236}">
              <a16:creationId xmlns:a16="http://schemas.microsoft.com/office/drawing/2014/main" id="{08F6BDFD-BF02-4E1E-80F1-2E3D680F9FF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29" name="AutoShape 23" descr="Image result for 981-000574">
          <a:extLst>
            <a:ext uri="{FF2B5EF4-FFF2-40B4-BE49-F238E27FC236}">
              <a16:creationId xmlns:a16="http://schemas.microsoft.com/office/drawing/2014/main" id="{98D41253-01DE-4D59-84B8-50839AA60E8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30" name="AutoShape 23" descr="Image result for 981-000574">
          <a:extLst>
            <a:ext uri="{FF2B5EF4-FFF2-40B4-BE49-F238E27FC236}">
              <a16:creationId xmlns:a16="http://schemas.microsoft.com/office/drawing/2014/main" id="{01F29D55-6701-4E36-B627-5144966A087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31" name="AutoShape 23" descr="Image result for 981-000574">
          <a:extLst>
            <a:ext uri="{FF2B5EF4-FFF2-40B4-BE49-F238E27FC236}">
              <a16:creationId xmlns:a16="http://schemas.microsoft.com/office/drawing/2014/main" id="{749FE1F3-A34F-4227-9F83-296D410C32C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32" name="AutoShape 23" descr="Image result for 981-000574">
          <a:extLst>
            <a:ext uri="{FF2B5EF4-FFF2-40B4-BE49-F238E27FC236}">
              <a16:creationId xmlns:a16="http://schemas.microsoft.com/office/drawing/2014/main" id="{99055FE2-B7DC-4955-BE55-4BF66AB5DBE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33" name="AutoShape 23" descr="Image result for 981-000574">
          <a:extLst>
            <a:ext uri="{FF2B5EF4-FFF2-40B4-BE49-F238E27FC236}">
              <a16:creationId xmlns:a16="http://schemas.microsoft.com/office/drawing/2014/main" id="{7C51D0D4-D10E-40F5-806C-4728296F774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34" name="AutoShape 23" descr="Image result for 981-000574">
          <a:extLst>
            <a:ext uri="{FF2B5EF4-FFF2-40B4-BE49-F238E27FC236}">
              <a16:creationId xmlns:a16="http://schemas.microsoft.com/office/drawing/2014/main" id="{89EEA7A3-A6C3-40A8-AB34-671882D1970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35" name="AutoShape 23" descr="Image result for 981-000574">
          <a:extLst>
            <a:ext uri="{FF2B5EF4-FFF2-40B4-BE49-F238E27FC236}">
              <a16:creationId xmlns:a16="http://schemas.microsoft.com/office/drawing/2014/main" id="{262223C1-5253-437C-9613-CDC456CA654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36" name="AutoShape 23" descr="Image result for 981-000574">
          <a:extLst>
            <a:ext uri="{FF2B5EF4-FFF2-40B4-BE49-F238E27FC236}">
              <a16:creationId xmlns:a16="http://schemas.microsoft.com/office/drawing/2014/main" id="{3353A9CA-A920-469C-BC67-506EADAFD77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37" name="AutoShape 23" descr="Image result for 981-000574">
          <a:extLst>
            <a:ext uri="{FF2B5EF4-FFF2-40B4-BE49-F238E27FC236}">
              <a16:creationId xmlns:a16="http://schemas.microsoft.com/office/drawing/2014/main" id="{356D469E-9CCE-4709-94B4-3212B4BF66D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38" name="AutoShape 23" descr="Image result for 981-000574">
          <a:extLst>
            <a:ext uri="{FF2B5EF4-FFF2-40B4-BE49-F238E27FC236}">
              <a16:creationId xmlns:a16="http://schemas.microsoft.com/office/drawing/2014/main" id="{61825D26-3D9A-48F9-8D7B-3D189944B43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39" name="AutoShape 23" descr="Image result for 981-000574">
          <a:extLst>
            <a:ext uri="{FF2B5EF4-FFF2-40B4-BE49-F238E27FC236}">
              <a16:creationId xmlns:a16="http://schemas.microsoft.com/office/drawing/2014/main" id="{D0B3AEA1-3F0A-4580-80B4-DA556F10E8B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40" name="AutoShape 23" descr="Image result for 981-000574">
          <a:extLst>
            <a:ext uri="{FF2B5EF4-FFF2-40B4-BE49-F238E27FC236}">
              <a16:creationId xmlns:a16="http://schemas.microsoft.com/office/drawing/2014/main" id="{0B789A6D-E04D-461F-BDA9-1E733E88220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41" name="AutoShape 23" descr="Image result for 981-000574">
          <a:extLst>
            <a:ext uri="{FF2B5EF4-FFF2-40B4-BE49-F238E27FC236}">
              <a16:creationId xmlns:a16="http://schemas.microsoft.com/office/drawing/2014/main" id="{DC60F449-89E2-414D-B549-5FE933DAB14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42" name="AutoShape 23" descr="Image result for 981-000574">
          <a:extLst>
            <a:ext uri="{FF2B5EF4-FFF2-40B4-BE49-F238E27FC236}">
              <a16:creationId xmlns:a16="http://schemas.microsoft.com/office/drawing/2014/main" id="{3207C989-041C-42D5-A25A-57227BD97EC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43" name="AutoShape 23" descr="Image result for 981-000574">
          <a:extLst>
            <a:ext uri="{FF2B5EF4-FFF2-40B4-BE49-F238E27FC236}">
              <a16:creationId xmlns:a16="http://schemas.microsoft.com/office/drawing/2014/main" id="{6A28077C-A7B2-4428-A61E-BD9F926B4D5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44" name="AutoShape 23" descr="Image result for 981-000574">
          <a:extLst>
            <a:ext uri="{FF2B5EF4-FFF2-40B4-BE49-F238E27FC236}">
              <a16:creationId xmlns:a16="http://schemas.microsoft.com/office/drawing/2014/main" id="{5E637598-8911-443A-9D5F-AE3C528A259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45" name="AutoShape 23" descr="Image result for 981-000574">
          <a:extLst>
            <a:ext uri="{FF2B5EF4-FFF2-40B4-BE49-F238E27FC236}">
              <a16:creationId xmlns:a16="http://schemas.microsoft.com/office/drawing/2014/main" id="{65559C00-0331-42BC-9E4B-B7928B3084E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46" name="AutoShape 23" descr="Image result for 981-000574">
          <a:extLst>
            <a:ext uri="{FF2B5EF4-FFF2-40B4-BE49-F238E27FC236}">
              <a16:creationId xmlns:a16="http://schemas.microsoft.com/office/drawing/2014/main" id="{FD44C52A-178D-43FD-A5C8-BBFCDDB5D01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47" name="AutoShape 23" descr="Image result for 981-000574">
          <a:extLst>
            <a:ext uri="{FF2B5EF4-FFF2-40B4-BE49-F238E27FC236}">
              <a16:creationId xmlns:a16="http://schemas.microsoft.com/office/drawing/2014/main" id="{EF321EFA-75BE-440C-80AD-4F2161A6891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48" name="AutoShape 23" descr="Image result for 981-000574">
          <a:extLst>
            <a:ext uri="{FF2B5EF4-FFF2-40B4-BE49-F238E27FC236}">
              <a16:creationId xmlns:a16="http://schemas.microsoft.com/office/drawing/2014/main" id="{837F6C37-4DC9-47FB-9278-CCB5C01AF79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49" name="AutoShape 23" descr="Image result for 981-000574">
          <a:extLst>
            <a:ext uri="{FF2B5EF4-FFF2-40B4-BE49-F238E27FC236}">
              <a16:creationId xmlns:a16="http://schemas.microsoft.com/office/drawing/2014/main" id="{D3D90D49-E038-4DA7-8ACC-70C61BB2F42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50" name="AutoShape 23" descr="Image result for 981-000574">
          <a:extLst>
            <a:ext uri="{FF2B5EF4-FFF2-40B4-BE49-F238E27FC236}">
              <a16:creationId xmlns:a16="http://schemas.microsoft.com/office/drawing/2014/main" id="{38314559-DFD3-4AAF-BCD5-194EDD223CA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51" name="AutoShape 23" descr="Image result for 981-000574">
          <a:extLst>
            <a:ext uri="{FF2B5EF4-FFF2-40B4-BE49-F238E27FC236}">
              <a16:creationId xmlns:a16="http://schemas.microsoft.com/office/drawing/2014/main" id="{0B0BB977-1263-4ED2-89BA-F27AE09B1CA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52" name="AutoShape 23" descr="Image result for 981-000574">
          <a:extLst>
            <a:ext uri="{FF2B5EF4-FFF2-40B4-BE49-F238E27FC236}">
              <a16:creationId xmlns:a16="http://schemas.microsoft.com/office/drawing/2014/main" id="{C660E531-20BF-4849-B3FC-E8D6EB45968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53" name="AutoShape 23" descr="Image result for 981-000574">
          <a:extLst>
            <a:ext uri="{FF2B5EF4-FFF2-40B4-BE49-F238E27FC236}">
              <a16:creationId xmlns:a16="http://schemas.microsoft.com/office/drawing/2014/main" id="{AAB4AAA1-2C7E-4351-9E30-D0FF58B01C5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54" name="AutoShape 23" descr="Image result for 981-000574">
          <a:extLst>
            <a:ext uri="{FF2B5EF4-FFF2-40B4-BE49-F238E27FC236}">
              <a16:creationId xmlns:a16="http://schemas.microsoft.com/office/drawing/2014/main" id="{711DF635-379F-489B-803B-7810A6F77BE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55" name="AutoShape 23" descr="Image result for 981-000574">
          <a:extLst>
            <a:ext uri="{FF2B5EF4-FFF2-40B4-BE49-F238E27FC236}">
              <a16:creationId xmlns:a16="http://schemas.microsoft.com/office/drawing/2014/main" id="{75E25300-185D-4468-8548-FA534EF2DC6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56" name="AutoShape 23" descr="Image result for 981-000574">
          <a:extLst>
            <a:ext uri="{FF2B5EF4-FFF2-40B4-BE49-F238E27FC236}">
              <a16:creationId xmlns:a16="http://schemas.microsoft.com/office/drawing/2014/main" id="{336AE138-A973-4DE0-9EB6-925DF5331D7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57" name="AutoShape 23" descr="Image result for 981-000574">
          <a:extLst>
            <a:ext uri="{FF2B5EF4-FFF2-40B4-BE49-F238E27FC236}">
              <a16:creationId xmlns:a16="http://schemas.microsoft.com/office/drawing/2014/main" id="{095D4724-C070-4D0C-B655-BA882B6E3EE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58" name="AutoShape 23" descr="Image result for 981-000574">
          <a:extLst>
            <a:ext uri="{FF2B5EF4-FFF2-40B4-BE49-F238E27FC236}">
              <a16:creationId xmlns:a16="http://schemas.microsoft.com/office/drawing/2014/main" id="{05268C67-4C2F-4756-A66A-AE00A7B05A8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59" name="AutoShape 23" descr="Image result for 981-000574">
          <a:extLst>
            <a:ext uri="{FF2B5EF4-FFF2-40B4-BE49-F238E27FC236}">
              <a16:creationId xmlns:a16="http://schemas.microsoft.com/office/drawing/2014/main" id="{CC26484C-CE62-4D7F-AF59-C10ECBB49C4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60" name="AutoShape 23" descr="Image result for 981-000574">
          <a:extLst>
            <a:ext uri="{FF2B5EF4-FFF2-40B4-BE49-F238E27FC236}">
              <a16:creationId xmlns:a16="http://schemas.microsoft.com/office/drawing/2014/main" id="{67128C83-FA1B-4892-994C-36F972CE075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61" name="AutoShape 23" descr="Image result for 981-000574">
          <a:extLst>
            <a:ext uri="{FF2B5EF4-FFF2-40B4-BE49-F238E27FC236}">
              <a16:creationId xmlns:a16="http://schemas.microsoft.com/office/drawing/2014/main" id="{55E90616-711D-45EE-93E6-CB8005BB4FF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62" name="AutoShape 23" descr="Image result for 981-000574">
          <a:extLst>
            <a:ext uri="{FF2B5EF4-FFF2-40B4-BE49-F238E27FC236}">
              <a16:creationId xmlns:a16="http://schemas.microsoft.com/office/drawing/2014/main" id="{DBED1633-E7BC-4BD6-9726-160F936A8EB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63" name="AutoShape 23" descr="Image result for 981-000574">
          <a:extLst>
            <a:ext uri="{FF2B5EF4-FFF2-40B4-BE49-F238E27FC236}">
              <a16:creationId xmlns:a16="http://schemas.microsoft.com/office/drawing/2014/main" id="{38330502-6023-4B5D-8874-748CE8DC6F5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64" name="AutoShape 23" descr="Image result for 981-000574">
          <a:extLst>
            <a:ext uri="{FF2B5EF4-FFF2-40B4-BE49-F238E27FC236}">
              <a16:creationId xmlns:a16="http://schemas.microsoft.com/office/drawing/2014/main" id="{48495815-00E9-48F2-BF8B-7F62513747B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65" name="AutoShape 23" descr="Image result for 981-000574">
          <a:extLst>
            <a:ext uri="{FF2B5EF4-FFF2-40B4-BE49-F238E27FC236}">
              <a16:creationId xmlns:a16="http://schemas.microsoft.com/office/drawing/2014/main" id="{A53FEEC2-4C40-405D-9DF8-B26815BF82F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66" name="AutoShape 23" descr="Image result for 981-000574">
          <a:extLst>
            <a:ext uri="{FF2B5EF4-FFF2-40B4-BE49-F238E27FC236}">
              <a16:creationId xmlns:a16="http://schemas.microsoft.com/office/drawing/2014/main" id="{103231A9-5515-4E24-8D09-DD33B132952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67" name="AutoShape 23" descr="Image result for 981-000574">
          <a:extLst>
            <a:ext uri="{FF2B5EF4-FFF2-40B4-BE49-F238E27FC236}">
              <a16:creationId xmlns:a16="http://schemas.microsoft.com/office/drawing/2014/main" id="{AAE93B35-CAB9-4177-A9B1-4DC5EF93554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68" name="AutoShape 23" descr="Image result for 981-000574">
          <a:extLst>
            <a:ext uri="{FF2B5EF4-FFF2-40B4-BE49-F238E27FC236}">
              <a16:creationId xmlns:a16="http://schemas.microsoft.com/office/drawing/2014/main" id="{570789E7-AC20-4C3D-8C7A-02BE764E52D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69" name="AutoShape 23" descr="Image result for 981-000574">
          <a:extLst>
            <a:ext uri="{FF2B5EF4-FFF2-40B4-BE49-F238E27FC236}">
              <a16:creationId xmlns:a16="http://schemas.microsoft.com/office/drawing/2014/main" id="{5AA31958-4073-43B9-B0D7-71999EB367C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70" name="AutoShape 23" descr="Image result for 981-000574">
          <a:extLst>
            <a:ext uri="{FF2B5EF4-FFF2-40B4-BE49-F238E27FC236}">
              <a16:creationId xmlns:a16="http://schemas.microsoft.com/office/drawing/2014/main" id="{F47C01E3-74DA-48F8-BED1-80032107CF7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71" name="AutoShape 23" descr="Image result for 981-000574">
          <a:extLst>
            <a:ext uri="{FF2B5EF4-FFF2-40B4-BE49-F238E27FC236}">
              <a16:creationId xmlns:a16="http://schemas.microsoft.com/office/drawing/2014/main" id="{96E5AC09-3A43-47DC-BCCA-22FA9879B84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72" name="AutoShape 23" descr="Image result for 981-000574">
          <a:extLst>
            <a:ext uri="{FF2B5EF4-FFF2-40B4-BE49-F238E27FC236}">
              <a16:creationId xmlns:a16="http://schemas.microsoft.com/office/drawing/2014/main" id="{FF4AA971-F29B-43A5-AD86-AE2CC5159D2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73" name="AutoShape 23" descr="Image result for 981-000574">
          <a:extLst>
            <a:ext uri="{FF2B5EF4-FFF2-40B4-BE49-F238E27FC236}">
              <a16:creationId xmlns:a16="http://schemas.microsoft.com/office/drawing/2014/main" id="{892A67D6-47BA-4E75-A2AC-5922C3CF616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74" name="AutoShape 23" descr="Image result for 981-000574">
          <a:extLst>
            <a:ext uri="{FF2B5EF4-FFF2-40B4-BE49-F238E27FC236}">
              <a16:creationId xmlns:a16="http://schemas.microsoft.com/office/drawing/2014/main" id="{1C43F7F5-BD60-42A5-8C65-2FC793C7192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75" name="AutoShape 23" descr="Image result for 981-000574">
          <a:extLst>
            <a:ext uri="{FF2B5EF4-FFF2-40B4-BE49-F238E27FC236}">
              <a16:creationId xmlns:a16="http://schemas.microsoft.com/office/drawing/2014/main" id="{16108DD3-052A-4222-97B6-205722E8050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76" name="AutoShape 23" descr="Image result for 981-000574">
          <a:extLst>
            <a:ext uri="{FF2B5EF4-FFF2-40B4-BE49-F238E27FC236}">
              <a16:creationId xmlns:a16="http://schemas.microsoft.com/office/drawing/2014/main" id="{CA8BF22C-061C-413E-B5C1-03958A16261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77" name="AutoShape 23" descr="Image result for 981-000574">
          <a:extLst>
            <a:ext uri="{FF2B5EF4-FFF2-40B4-BE49-F238E27FC236}">
              <a16:creationId xmlns:a16="http://schemas.microsoft.com/office/drawing/2014/main" id="{4A3778C0-C60E-492E-898E-0CEC73566F3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78" name="AutoShape 23" descr="Image result for 981-000574">
          <a:extLst>
            <a:ext uri="{FF2B5EF4-FFF2-40B4-BE49-F238E27FC236}">
              <a16:creationId xmlns:a16="http://schemas.microsoft.com/office/drawing/2014/main" id="{0B3BD610-EF38-4642-8CE0-D7797903D10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79" name="AutoShape 23" descr="Image result for 981-000574">
          <a:extLst>
            <a:ext uri="{FF2B5EF4-FFF2-40B4-BE49-F238E27FC236}">
              <a16:creationId xmlns:a16="http://schemas.microsoft.com/office/drawing/2014/main" id="{6DBCFA3C-FED8-4135-AE24-406BE8A6B34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80" name="AutoShape 23" descr="Image result for 981-000574">
          <a:extLst>
            <a:ext uri="{FF2B5EF4-FFF2-40B4-BE49-F238E27FC236}">
              <a16:creationId xmlns:a16="http://schemas.microsoft.com/office/drawing/2014/main" id="{2A53165C-255A-4E9D-A59D-28AD816C5AF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81" name="AutoShape 23" descr="Image result for 981-000574">
          <a:extLst>
            <a:ext uri="{FF2B5EF4-FFF2-40B4-BE49-F238E27FC236}">
              <a16:creationId xmlns:a16="http://schemas.microsoft.com/office/drawing/2014/main" id="{96904584-2608-441B-9011-DDB0FEC1695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82" name="AutoShape 23" descr="Image result for 981-000574">
          <a:extLst>
            <a:ext uri="{FF2B5EF4-FFF2-40B4-BE49-F238E27FC236}">
              <a16:creationId xmlns:a16="http://schemas.microsoft.com/office/drawing/2014/main" id="{00A257D4-E3A8-4802-A2E0-20EDCE54EBF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83" name="AutoShape 23" descr="Image result for 981-000574">
          <a:extLst>
            <a:ext uri="{FF2B5EF4-FFF2-40B4-BE49-F238E27FC236}">
              <a16:creationId xmlns:a16="http://schemas.microsoft.com/office/drawing/2014/main" id="{44E7381E-25D1-4E38-82EB-2F91EB2FB4B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84" name="AutoShape 23" descr="Image result for 981-000574">
          <a:extLst>
            <a:ext uri="{FF2B5EF4-FFF2-40B4-BE49-F238E27FC236}">
              <a16:creationId xmlns:a16="http://schemas.microsoft.com/office/drawing/2014/main" id="{BEEF3E83-CA53-4CF0-931C-2F3206BB526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85" name="AutoShape 23" descr="Image result for 981-000574">
          <a:extLst>
            <a:ext uri="{FF2B5EF4-FFF2-40B4-BE49-F238E27FC236}">
              <a16:creationId xmlns:a16="http://schemas.microsoft.com/office/drawing/2014/main" id="{EDF8E932-CA98-484C-ADE7-62DA8E2B0F8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86" name="AutoShape 23" descr="Image result for 981-000574">
          <a:extLst>
            <a:ext uri="{FF2B5EF4-FFF2-40B4-BE49-F238E27FC236}">
              <a16:creationId xmlns:a16="http://schemas.microsoft.com/office/drawing/2014/main" id="{CF4B32AB-3779-4E36-91D9-B1E433568CC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87" name="AutoShape 23" descr="Image result for 981-000574">
          <a:extLst>
            <a:ext uri="{FF2B5EF4-FFF2-40B4-BE49-F238E27FC236}">
              <a16:creationId xmlns:a16="http://schemas.microsoft.com/office/drawing/2014/main" id="{C518B042-4297-48A4-9E6B-6A7B7A5AD40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88" name="AutoShape 23" descr="Image result for 981-000574">
          <a:extLst>
            <a:ext uri="{FF2B5EF4-FFF2-40B4-BE49-F238E27FC236}">
              <a16:creationId xmlns:a16="http://schemas.microsoft.com/office/drawing/2014/main" id="{00795059-29A6-40A5-80D6-89D0D806641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89" name="AutoShape 23" descr="Image result for 981-000574">
          <a:extLst>
            <a:ext uri="{FF2B5EF4-FFF2-40B4-BE49-F238E27FC236}">
              <a16:creationId xmlns:a16="http://schemas.microsoft.com/office/drawing/2014/main" id="{A1CF02B5-6550-4087-AC62-D40274E3A07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90" name="AutoShape 23" descr="Image result for 981-000574">
          <a:extLst>
            <a:ext uri="{FF2B5EF4-FFF2-40B4-BE49-F238E27FC236}">
              <a16:creationId xmlns:a16="http://schemas.microsoft.com/office/drawing/2014/main" id="{60DE0C92-8F53-4EAE-A696-C0A69F29EFB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91" name="AutoShape 23" descr="Image result for 981-000574">
          <a:extLst>
            <a:ext uri="{FF2B5EF4-FFF2-40B4-BE49-F238E27FC236}">
              <a16:creationId xmlns:a16="http://schemas.microsoft.com/office/drawing/2014/main" id="{FAE7B160-041E-44A4-BEB7-2A9D8ABBC13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92" name="AutoShape 23" descr="Image result for 981-000574">
          <a:extLst>
            <a:ext uri="{FF2B5EF4-FFF2-40B4-BE49-F238E27FC236}">
              <a16:creationId xmlns:a16="http://schemas.microsoft.com/office/drawing/2014/main" id="{12FB1C45-E087-4D99-AB10-28AFDE05DCA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93" name="AutoShape 23" descr="Image result for 981-000574">
          <a:extLst>
            <a:ext uri="{FF2B5EF4-FFF2-40B4-BE49-F238E27FC236}">
              <a16:creationId xmlns:a16="http://schemas.microsoft.com/office/drawing/2014/main" id="{0DE72161-8AE2-4FB6-9952-914CAE571F6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94" name="AutoShape 23" descr="Image result for 981-000574">
          <a:extLst>
            <a:ext uri="{FF2B5EF4-FFF2-40B4-BE49-F238E27FC236}">
              <a16:creationId xmlns:a16="http://schemas.microsoft.com/office/drawing/2014/main" id="{60AC5B8F-E27B-472B-B086-BCF0A2A3DF5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95" name="AutoShape 23" descr="Image result for 981-000574">
          <a:extLst>
            <a:ext uri="{FF2B5EF4-FFF2-40B4-BE49-F238E27FC236}">
              <a16:creationId xmlns:a16="http://schemas.microsoft.com/office/drawing/2014/main" id="{782F4E30-1161-4F73-98DA-7600769A7BF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1996" name="AutoShape 23" descr="Image result for 981-000574">
          <a:extLst>
            <a:ext uri="{FF2B5EF4-FFF2-40B4-BE49-F238E27FC236}">
              <a16:creationId xmlns:a16="http://schemas.microsoft.com/office/drawing/2014/main" id="{F811F17F-6BEC-43BA-A720-462FFA03E92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97" name="AutoShape 23" descr="Image result for 981-000574">
          <a:extLst>
            <a:ext uri="{FF2B5EF4-FFF2-40B4-BE49-F238E27FC236}">
              <a16:creationId xmlns:a16="http://schemas.microsoft.com/office/drawing/2014/main" id="{946BA5F8-4865-4047-A27E-F9F6E91B09D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1998" name="AutoShape 23" descr="Image result for 981-000574">
          <a:extLst>
            <a:ext uri="{FF2B5EF4-FFF2-40B4-BE49-F238E27FC236}">
              <a16:creationId xmlns:a16="http://schemas.microsoft.com/office/drawing/2014/main" id="{EC38BE43-24B6-4EEB-86F9-46B23A898C9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1999" name="AutoShape 23" descr="Image result for 981-000574">
          <a:extLst>
            <a:ext uri="{FF2B5EF4-FFF2-40B4-BE49-F238E27FC236}">
              <a16:creationId xmlns:a16="http://schemas.microsoft.com/office/drawing/2014/main" id="{B14B9641-D64C-4B24-99AB-1F080B35C19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00" name="AutoShape 23" descr="Image result for 981-000574">
          <a:extLst>
            <a:ext uri="{FF2B5EF4-FFF2-40B4-BE49-F238E27FC236}">
              <a16:creationId xmlns:a16="http://schemas.microsoft.com/office/drawing/2014/main" id="{31EF9485-2D6A-46F9-8799-4A629173FF9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01" name="AutoShape 23" descr="Image result for 981-000574">
          <a:extLst>
            <a:ext uri="{FF2B5EF4-FFF2-40B4-BE49-F238E27FC236}">
              <a16:creationId xmlns:a16="http://schemas.microsoft.com/office/drawing/2014/main" id="{7E51EAAE-4638-4A89-ACB3-724A2CC1D2A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02" name="AutoShape 23" descr="Image result for 981-000574">
          <a:extLst>
            <a:ext uri="{FF2B5EF4-FFF2-40B4-BE49-F238E27FC236}">
              <a16:creationId xmlns:a16="http://schemas.microsoft.com/office/drawing/2014/main" id="{F6496607-2102-408A-8EB1-93BCE191DB8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03" name="AutoShape 23" descr="Image result for 981-000574">
          <a:extLst>
            <a:ext uri="{FF2B5EF4-FFF2-40B4-BE49-F238E27FC236}">
              <a16:creationId xmlns:a16="http://schemas.microsoft.com/office/drawing/2014/main" id="{6FA0CD45-9B2A-46A5-9D43-CD5D18DBC75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04" name="AutoShape 23" descr="Image result for 981-000574">
          <a:extLst>
            <a:ext uri="{FF2B5EF4-FFF2-40B4-BE49-F238E27FC236}">
              <a16:creationId xmlns:a16="http://schemas.microsoft.com/office/drawing/2014/main" id="{B7AA6E12-9530-4FC0-9930-FFAF5838609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05" name="AutoShape 23" descr="Image result for 981-000574">
          <a:extLst>
            <a:ext uri="{FF2B5EF4-FFF2-40B4-BE49-F238E27FC236}">
              <a16:creationId xmlns:a16="http://schemas.microsoft.com/office/drawing/2014/main" id="{63D3C90D-B55A-44B2-BD28-4878B36D43B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06" name="AutoShape 23" descr="Image result for 981-000574">
          <a:extLst>
            <a:ext uri="{FF2B5EF4-FFF2-40B4-BE49-F238E27FC236}">
              <a16:creationId xmlns:a16="http://schemas.microsoft.com/office/drawing/2014/main" id="{1E72F3B8-1299-4C84-84ED-30A5DB6658D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07" name="AutoShape 23" descr="Image result for 981-000574">
          <a:extLst>
            <a:ext uri="{FF2B5EF4-FFF2-40B4-BE49-F238E27FC236}">
              <a16:creationId xmlns:a16="http://schemas.microsoft.com/office/drawing/2014/main" id="{3BF785C7-D6E7-4425-AF62-42B483C5D57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08" name="AutoShape 23" descr="Image result for 981-000574">
          <a:extLst>
            <a:ext uri="{FF2B5EF4-FFF2-40B4-BE49-F238E27FC236}">
              <a16:creationId xmlns:a16="http://schemas.microsoft.com/office/drawing/2014/main" id="{FA7F29E9-F1A4-4783-BB83-1DA6FA783BB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09" name="AutoShape 23" descr="Image result for 981-000574">
          <a:extLst>
            <a:ext uri="{FF2B5EF4-FFF2-40B4-BE49-F238E27FC236}">
              <a16:creationId xmlns:a16="http://schemas.microsoft.com/office/drawing/2014/main" id="{2391C813-E770-47D6-9485-73BB59586DE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10" name="AutoShape 23" descr="Image result for 981-000574">
          <a:extLst>
            <a:ext uri="{FF2B5EF4-FFF2-40B4-BE49-F238E27FC236}">
              <a16:creationId xmlns:a16="http://schemas.microsoft.com/office/drawing/2014/main" id="{7BC32025-F269-4DD9-9F19-B1649F246AB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11" name="AutoShape 23" descr="Image result for 981-000574">
          <a:extLst>
            <a:ext uri="{FF2B5EF4-FFF2-40B4-BE49-F238E27FC236}">
              <a16:creationId xmlns:a16="http://schemas.microsoft.com/office/drawing/2014/main" id="{602954CA-BF4E-4A13-AEC1-A1C8A76F7AE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12" name="AutoShape 23" descr="Image result for 981-000574">
          <a:extLst>
            <a:ext uri="{FF2B5EF4-FFF2-40B4-BE49-F238E27FC236}">
              <a16:creationId xmlns:a16="http://schemas.microsoft.com/office/drawing/2014/main" id="{4D2BCD65-000E-432F-86A3-941C4093637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13" name="AutoShape 23" descr="Image result for 981-000574">
          <a:extLst>
            <a:ext uri="{FF2B5EF4-FFF2-40B4-BE49-F238E27FC236}">
              <a16:creationId xmlns:a16="http://schemas.microsoft.com/office/drawing/2014/main" id="{CA1BCF45-BFE6-4347-8938-C2A02DE2553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14" name="AutoShape 23" descr="Image result for 981-000574">
          <a:extLst>
            <a:ext uri="{FF2B5EF4-FFF2-40B4-BE49-F238E27FC236}">
              <a16:creationId xmlns:a16="http://schemas.microsoft.com/office/drawing/2014/main" id="{4D703436-41B0-4ACC-B050-4B88ADEACB2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15" name="AutoShape 23" descr="Image result for 981-000574">
          <a:extLst>
            <a:ext uri="{FF2B5EF4-FFF2-40B4-BE49-F238E27FC236}">
              <a16:creationId xmlns:a16="http://schemas.microsoft.com/office/drawing/2014/main" id="{E00578C5-0835-41A2-A1CA-AD7E5399FA9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16" name="AutoShape 23" descr="Image result for 981-000574">
          <a:extLst>
            <a:ext uri="{FF2B5EF4-FFF2-40B4-BE49-F238E27FC236}">
              <a16:creationId xmlns:a16="http://schemas.microsoft.com/office/drawing/2014/main" id="{DED70ACF-9526-45CB-90B8-E34593B49DF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17" name="AutoShape 23" descr="Image result for 981-000574">
          <a:extLst>
            <a:ext uri="{FF2B5EF4-FFF2-40B4-BE49-F238E27FC236}">
              <a16:creationId xmlns:a16="http://schemas.microsoft.com/office/drawing/2014/main" id="{444E0417-8A3B-48BE-B889-A6E0B009F67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18" name="AutoShape 23" descr="Image result for 981-000574">
          <a:extLst>
            <a:ext uri="{FF2B5EF4-FFF2-40B4-BE49-F238E27FC236}">
              <a16:creationId xmlns:a16="http://schemas.microsoft.com/office/drawing/2014/main" id="{E750DF67-3E29-40D4-8F85-06BC2739119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19" name="AutoShape 23" descr="Image result for 981-000574">
          <a:extLst>
            <a:ext uri="{FF2B5EF4-FFF2-40B4-BE49-F238E27FC236}">
              <a16:creationId xmlns:a16="http://schemas.microsoft.com/office/drawing/2014/main" id="{F4CD01C3-62B3-4638-8B07-E80271B5B22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20" name="AutoShape 23" descr="Image result for 981-000574">
          <a:extLst>
            <a:ext uri="{FF2B5EF4-FFF2-40B4-BE49-F238E27FC236}">
              <a16:creationId xmlns:a16="http://schemas.microsoft.com/office/drawing/2014/main" id="{27756B6B-72AB-44CB-92A7-B6746F9897E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21" name="AutoShape 23" descr="Image result for 981-000574">
          <a:extLst>
            <a:ext uri="{FF2B5EF4-FFF2-40B4-BE49-F238E27FC236}">
              <a16:creationId xmlns:a16="http://schemas.microsoft.com/office/drawing/2014/main" id="{335141D2-0AF4-4C62-A0C9-21D02447117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22" name="AutoShape 23" descr="Image result for 981-000574">
          <a:extLst>
            <a:ext uri="{FF2B5EF4-FFF2-40B4-BE49-F238E27FC236}">
              <a16:creationId xmlns:a16="http://schemas.microsoft.com/office/drawing/2014/main" id="{30281777-C2B8-4C0D-96DB-DD0284B7030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23" name="AutoShape 23" descr="Image result for 981-000574">
          <a:extLst>
            <a:ext uri="{FF2B5EF4-FFF2-40B4-BE49-F238E27FC236}">
              <a16:creationId xmlns:a16="http://schemas.microsoft.com/office/drawing/2014/main" id="{04FC7B27-C7DD-4760-AC73-52FECE9CE45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24" name="AutoShape 23" descr="Image result for 981-000574">
          <a:extLst>
            <a:ext uri="{FF2B5EF4-FFF2-40B4-BE49-F238E27FC236}">
              <a16:creationId xmlns:a16="http://schemas.microsoft.com/office/drawing/2014/main" id="{C3122FC3-3C0F-4B5F-AC7B-06744C2F1F7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25" name="AutoShape 23" descr="Image result for 981-000574">
          <a:extLst>
            <a:ext uri="{FF2B5EF4-FFF2-40B4-BE49-F238E27FC236}">
              <a16:creationId xmlns:a16="http://schemas.microsoft.com/office/drawing/2014/main" id="{EFA170B7-47DF-472A-B7E2-771678909CE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26" name="AutoShape 23" descr="Image result for 981-000574">
          <a:extLst>
            <a:ext uri="{FF2B5EF4-FFF2-40B4-BE49-F238E27FC236}">
              <a16:creationId xmlns:a16="http://schemas.microsoft.com/office/drawing/2014/main" id="{B1E5FB6C-3B81-4EFC-A4B3-9B453380932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27" name="AutoShape 23" descr="Image result for 981-000574">
          <a:extLst>
            <a:ext uri="{FF2B5EF4-FFF2-40B4-BE49-F238E27FC236}">
              <a16:creationId xmlns:a16="http://schemas.microsoft.com/office/drawing/2014/main" id="{18F45DD2-F84F-4BC0-98CC-DFFBE236DA6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28" name="AutoShape 23" descr="Image result for 981-000574">
          <a:extLst>
            <a:ext uri="{FF2B5EF4-FFF2-40B4-BE49-F238E27FC236}">
              <a16:creationId xmlns:a16="http://schemas.microsoft.com/office/drawing/2014/main" id="{9B150AAB-39E3-4123-839A-230CCD65716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29" name="AutoShape 23" descr="Image result for 981-000574">
          <a:extLst>
            <a:ext uri="{FF2B5EF4-FFF2-40B4-BE49-F238E27FC236}">
              <a16:creationId xmlns:a16="http://schemas.microsoft.com/office/drawing/2014/main" id="{108772FE-8361-437E-BB2B-B99078D682D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30" name="AutoShape 23" descr="Image result for 981-000574">
          <a:extLst>
            <a:ext uri="{FF2B5EF4-FFF2-40B4-BE49-F238E27FC236}">
              <a16:creationId xmlns:a16="http://schemas.microsoft.com/office/drawing/2014/main" id="{F0852947-2F01-44BF-9D5B-491E49A3CD6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31" name="AutoShape 23" descr="Image result for 981-000574">
          <a:extLst>
            <a:ext uri="{FF2B5EF4-FFF2-40B4-BE49-F238E27FC236}">
              <a16:creationId xmlns:a16="http://schemas.microsoft.com/office/drawing/2014/main" id="{2B4B7619-97EB-4E25-8427-E14FC72B41D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32" name="AutoShape 23" descr="Image result for 981-000574">
          <a:extLst>
            <a:ext uri="{FF2B5EF4-FFF2-40B4-BE49-F238E27FC236}">
              <a16:creationId xmlns:a16="http://schemas.microsoft.com/office/drawing/2014/main" id="{0657A2AD-3921-4FFA-A6F4-105205AB99F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33" name="AutoShape 23" descr="Image result for 981-000574">
          <a:extLst>
            <a:ext uri="{FF2B5EF4-FFF2-40B4-BE49-F238E27FC236}">
              <a16:creationId xmlns:a16="http://schemas.microsoft.com/office/drawing/2014/main" id="{EE94E141-0CDE-4D0E-A587-E74CDED4A03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34" name="AutoShape 23" descr="Image result for 981-000574">
          <a:extLst>
            <a:ext uri="{FF2B5EF4-FFF2-40B4-BE49-F238E27FC236}">
              <a16:creationId xmlns:a16="http://schemas.microsoft.com/office/drawing/2014/main" id="{9FB42838-7885-4C03-B22A-172E9836E40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35" name="AutoShape 23" descr="Image result for 981-000574">
          <a:extLst>
            <a:ext uri="{FF2B5EF4-FFF2-40B4-BE49-F238E27FC236}">
              <a16:creationId xmlns:a16="http://schemas.microsoft.com/office/drawing/2014/main" id="{C9534C53-EB8A-48FC-9D66-7974C46204E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36" name="AutoShape 23" descr="Image result for 981-000574">
          <a:extLst>
            <a:ext uri="{FF2B5EF4-FFF2-40B4-BE49-F238E27FC236}">
              <a16:creationId xmlns:a16="http://schemas.microsoft.com/office/drawing/2014/main" id="{4F6901E3-FEE3-4741-AE16-30A60349ACC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37" name="AutoShape 23" descr="Image result for 981-000574">
          <a:extLst>
            <a:ext uri="{FF2B5EF4-FFF2-40B4-BE49-F238E27FC236}">
              <a16:creationId xmlns:a16="http://schemas.microsoft.com/office/drawing/2014/main" id="{9109EF94-4F7A-4D5C-B1AC-39A270E83D1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38" name="AutoShape 23" descr="Image result for 981-000574">
          <a:extLst>
            <a:ext uri="{FF2B5EF4-FFF2-40B4-BE49-F238E27FC236}">
              <a16:creationId xmlns:a16="http://schemas.microsoft.com/office/drawing/2014/main" id="{476550ED-F1D6-4C55-B584-05D3E5FD390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39" name="AutoShape 23" descr="Image result for 981-000574">
          <a:extLst>
            <a:ext uri="{FF2B5EF4-FFF2-40B4-BE49-F238E27FC236}">
              <a16:creationId xmlns:a16="http://schemas.microsoft.com/office/drawing/2014/main" id="{E78F49EB-C5D5-446E-80A7-3B0390A5F48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40" name="AutoShape 23" descr="Image result for 981-000574">
          <a:extLst>
            <a:ext uri="{FF2B5EF4-FFF2-40B4-BE49-F238E27FC236}">
              <a16:creationId xmlns:a16="http://schemas.microsoft.com/office/drawing/2014/main" id="{5BD0D9EC-1935-4572-B833-C90B0DAFA3B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41" name="AutoShape 23" descr="Image result for 981-000574">
          <a:extLst>
            <a:ext uri="{FF2B5EF4-FFF2-40B4-BE49-F238E27FC236}">
              <a16:creationId xmlns:a16="http://schemas.microsoft.com/office/drawing/2014/main" id="{361B08C6-023D-4329-BF6C-183F1A4F737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42" name="AutoShape 23" descr="Image result for 981-000574">
          <a:extLst>
            <a:ext uri="{FF2B5EF4-FFF2-40B4-BE49-F238E27FC236}">
              <a16:creationId xmlns:a16="http://schemas.microsoft.com/office/drawing/2014/main" id="{C74976BB-1578-4593-BB01-EE56E8651CF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43" name="AutoShape 23" descr="Image result for 981-000574">
          <a:extLst>
            <a:ext uri="{FF2B5EF4-FFF2-40B4-BE49-F238E27FC236}">
              <a16:creationId xmlns:a16="http://schemas.microsoft.com/office/drawing/2014/main" id="{FC2E6871-358C-40AB-BB93-D30DAE254AA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44" name="AutoShape 23" descr="Image result for 981-000574">
          <a:extLst>
            <a:ext uri="{FF2B5EF4-FFF2-40B4-BE49-F238E27FC236}">
              <a16:creationId xmlns:a16="http://schemas.microsoft.com/office/drawing/2014/main" id="{FBA4858A-2005-4ABC-8FF7-E4CA529FA94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45" name="AutoShape 23" descr="Image result for 981-000574">
          <a:extLst>
            <a:ext uri="{FF2B5EF4-FFF2-40B4-BE49-F238E27FC236}">
              <a16:creationId xmlns:a16="http://schemas.microsoft.com/office/drawing/2014/main" id="{088A7175-6C30-4052-964C-C50B8A84D04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46" name="AutoShape 23" descr="Image result for 981-000574">
          <a:extLst>
            <a:ext uri="{FF2B5EF4-FFF2-40B4-BE49-F238E27FC236}">
              <a16:creationId xmlns:a16="http://schemas.microsoft.com/office/drawing/2014/main" id="{71535E34-0073-4C90-B1D1-77CA1BC2976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47" name="AutoShape 23" descr="Image result for 981-000574">
          <a:extLst>
            <a:ext uri="{FF2B5EF4-FFF2-40B4-BE49-F238E27FC236}">
              <a16:creationId xmlns:a16="http://schemas.microsoft.com/office/drawing/2014/main" id="{32E48E57-8722-4F13-9A13-49EC5D04AF1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48" name="AutoShape 23" descr="Image result for 981-000574">
          <a:extLst>
            <a:ext uri="{FF2B5EF4-FFF2-40B4-BE49-F238E27FC236}">
              <a16:creationId xmlns:a16="http://schemas.microsoft.com/office/drawing/2014/main" id="{B092C539-AD5F-4422-91DB-738FE0417D0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49" name="AutoShape 23" descr="Image result for 981-000574">
          <a:extLst>
            <a:ext uri="{FF2B5EF4-FFF2-40B4-BE49-F238E27FC236}">
              <a16:creationId xmlns:a16="http://schemas.microsoft.com/office/drawing/2014/main" id="{E6730B02-6079-4196-AF4D-EED24D119C8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50" name="AutoShape 23" descr="Image result for 981-000574">
          <a:extLst>
            <a:ext uri="{FF2B5EF4-FFF2-40B4-BE49-F238E27FC236}">
              <a16:creationId xmlns:a16="http://schemas.microsoft.com/office/drawing/2014/main" id="{46FF7BB9-C9F3-44F5-B432-35015C1D569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51" name="AutoShape 23" descr="Image result for 981-000574">
          <a:extLst>
            <a:ext uri="{FF2B5EF4-FFF2-40B4-BE49-F238E27FC236}">
              <a16:creationId xmlns:a16="http://schemas.microsoft.com/office/drawing/2014/main" id="{4671AD18-94BB-40E6-A7C0-8D1A34E1246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52" name="AutoShape 23" descr="Image result for 981-000574">
          <a:extLst>
            <a:ext uri="{FF2B5EF4-FFF2-40B4-BE49-F238E27FC236}">
              <a16:creationId xmlns:a16="http://schemas.microsoft.com/office/drawing/2014/main" id="{DC8C1299-8334-412F-AC03-1CB3C5C899D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53" name="AutoShape 23" descr="Image result for 981-000574">
          <a:extLst>
            <a:ext uri="{FF2B5EF4-FFF2-40B4-BE49-F238E27FC236}">
              <a16:creationId xmlns:a16="http://schemas.microsoft.com/office/drawing/2014/main" id="{E04576D5-052E-4CCB-80DE-6A0462BCD3B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54" name="AutoShape 23" descr="Image result for 981-000574">
          <a:extLst>
            <a:ext uri="{FF2B5EF4-FFF2-40B4-BE49-F238E27FC236}">
              <a16:creationId xmlns:a16="http://schemas.microsoft.com/office/drawing/2014/main" id="{6545B2C4-5255-4CCE-BDA9-466072631E0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55" name="AutoShape 23" descr="Image result for 981-000574">
          <a:extLst>
            <a:ext uri="{FF2B5EF4-FFF2-40B4-BE49-F238E27FC236}">
              <a16:creationId xmlns:a16="http://schemas.microsoft.com/office/drawing/2014/main" id="{88C77EEF-706F-4C0A-93BF-2F44A30FCB6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56" name="AutoShape 23" descr="Image result for 981-000574">
          <a:extLst>
            <a:ext uri="{FF2B5EF4-FFF2-40B4-BE49-F238E27FC236}">
              <a16:creationId xmlns:a16="http://schemas.microsoft.com/office/drawing/2014/main" id="{676083D2-EB4E-4798-87B0-9D2A8578CBF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57" name="AutoShape 23" descr="Image result for 981-000574">
          <a:extLst>
            <a:ext uri="{FF2B5EF4-FFF2-40B4-BE49-F238E27FC236}">
              <a16:creationId xmlns:a16="http://schemas.microsoft.com/office/drawing/2014/main" id="{B695B274-B05C-45B8-A553-A4C87547AEA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58" name="AutoShape 23" descr="Image result for 981-000574">
          <a:extLst>
            <a:ext uri="{FF2B5EF4-FFF2-40B4-BE49-F238E27FC236}">
              <a16:creationId xmlns:a16="http://schemas.microsoft.com/office/drawing/2014/main" id="{D9C9C502-CF43-4DDF-B962-568A1BD522A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59" name="AutoShape 23" descr="Image result for 981-000574">
          <a:extLst>
            <a:ext uri="{FF2B5EF4-FFF2-40B4-BE49-F238E27FC236}">
              <a16:creationId xmlns:a16="http://schemas.microsoft.com/office/drawing/2014/main" id="{14961346-0F23-42CD-B967-C645656B6AA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60" name="AutoShape 23" descr="Image result for 981-000574">
          <a:extLst>
            <a:ext uri="{FF2B5EF4-FFF2-40B4-BE49-F238E27FC236}">
              <a16:creationId xmlns:a16="http://schemas.microsoft.com/office/drawing/2014/main" id="{481B2506-EB4E-4F39-AD29-93D65D0C1FF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61" name="AutoShape 23" descr="Image result for 981-000574">
          <a:extLst>
            <a:ext uri="{FF2B5EF4-FFF2-40B4-BE49-F238E27FC236}">
              <a16:creationId xmlns:a16="http://schemas.microsoft.com/office/drawing/2014/main" id="{A9EAE097-D0C0-4976-BDC9-DA666F827AA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62" name="AutoShape 23" descr="Image result for 981-000574">
          <a:extLst>
            <a:ext uri="{FF2B5EF4-FFF2-40B4-BE49-F238E27FC236}">
              <a16:creationId xmlns:a16="http://schemas.microsoft.com/office/drawing/2014/main" id="{1D9E67DF-02A8-48F4-BBA8-8A2DF68058E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63" name="AutoShape 23" descr="Image result for 981-000574">
          <a:extLst>
            <a:ext uri="{FF2B5EF4-FFF2-40B4-BE49-F238E27FC236}">
              <a16:creationId xmlns:a16="http://schemas.microsoft.com/office/drawing/2014/main" id="{6CF70026-F0F6-4CAC-B20E-4DBA2345413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64" name="AutoShape 23" descr="Image result for 981-000574">
          <a:extLst>
            <a:ext uri="{FF2B5EF4-FFF2-40B4-BE49-F238E27FC236}">
              <a16:creationId xmlns:a16="http://schemas.microsoft.com/office/drawing/2014/main" id="{C358822D-5624-4E9F-87D8-F2B1AE771FE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65" name="AutoShape 23" descr="Image result for 981-000574">
          <a:extLst>
            <a:ext uri="{FF2B5EF4-FFF2-40B4-BE49-F238E27FC236}">
              <a16:creationId xmlns:a16="http://schemas.microsoft.com/office/drawing/2014/main" id="{D3596DA9-CA55-4FB2-BBED-9EAD067FD20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66" name="AutoShape 23" descr="Image result for 981-000574">
          <a:extLst>
            <a:ext uri="{FF2B5EF4-FFF2-40B4-BE49-F238E27FC236}">
              <a16:creationId xmlns:a16="http://schemas.microsoft.com/office/drawing/2014/main" id="{EBE3B9C2-4669-4D39-A5E9-A5D3E3C13D9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67" name="AutoShape 23" descr="Image result for 981-000574">
          <a:extLst>
            <a:ext uri="{FF2B5EF4-FFF2-40B4-BE49-F238E27FC236}">
              <a16:creationId xmlns:a16="http://schemas.microsoft.com/office/drawing/2014/main" id="{B92DBAA4-839E-431A-89F8-274DD714D4E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68" name="AutoShape 23" descr="Image result for 981-000574">
          <a:extLst>
            <a:ext uri="{FF2B5EF4-FFF2-40B4-BE49-F238E27FC236}">
              <a16:creationId xmlns:a16="http://schemas.microsoft.com/office/drawing/2014/main" id="{07F0B1A0-F465-426C-8189-54A4DD4F995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69" name="AutoShape 23" descr="Image result for 981-000574">
          <a:extLst>
            <a:ext uri="{FF2B5EF4-FFF2-40B4-BE49-F238E27FC236}">
              <a16:creationId xmlns:a16="http://schemas.microsoft.com/office/drawing/2014/main" id="{6C4B435F-938E-4A5E-84B2-3C863FAA6DA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70" name="AutoShape 23" descr="Image result for 981-000574">
          <a:extLst>
            <a:ext uri="{FF2B5EF4-FFF2-40B4-BE49-F238E27FC236}">
              <a16:creationId xmlns:a16="http://schemas.microsoft.com/office/drawing/2014/main" id="{1C386871-1476-4D54-8212-ACF6713C4DE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71" name="AutoShape 23" descr="Image result for 981-000574">
          <a:extLst>
            <a:ext uri="{FF2B5EF4-FFF2-40B4-BE49-F238E27FC236}">
              <a16:creationId xmlns:a16="http://schemas.microsoft.com/office/drawing/2014/main" id="{AE5B6A84-BF20-40A2-99A7-43184FC1DC2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72" name="AutoShape 23" descr="Image result for 981-000574">
          <a:extLst>
            <a:ext uri="{FF2B5EF4-FFF2-40B4-BE49-F238E27FC236}">
              <a16:creationId xmlns:a16="http://schemas.microsoft.com/office/drawing/2014/main" id="{0DA40417-372E-4A7F-94D1-478F6286ABC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73" name="AutoShape 23" descr="Image result for 981-000574">
          <a:extLst>
            <a:ext uri="{FF2B5EF4-FFF2-40B4-BE49-F238E27FC236}">
              <a16:creationId xmlns:a16="http://schemas.microsoft.com/office/drawing/2014/main" id="{91F5831F-FB85-4A19-990B-C04AD42E4CE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74" name="AutoShape 23" descr="Image result for 981-000574">
          <a:extLst>
            <a:ext uri="{FF2B5EF4-FFF2-40B4-BE49-F238E27FC236}">
              <a16:creationId xmlns:a16="http://schemas.microsoft.com/office/drawing/2014/main" id="{08723271-C9D9-456A-9A25-058BC730862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75" name="AutoShape 23" descr="Image result for 981-000574">
          <a:extLst>
            <a:ext uri="{FF2B5EF4-FFF2-40B4-BE49-F238E27FC236}">
              <a16:creationId xmlns:a16="http://schemas.microsoft.com/office/drawing/2014/main" id="{8AF19701-5145-4A42-AF07-BE6F2F6CE60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76" name="AutoShape 23" descr="Image result for 981-000574">
          <a:extLst>
            <a:ext uri="{FF2B5EF4-FFF2-40B4-BE49-F238E27FC236}">
              <a16:creationId xmlns:a16="http://schemas.microsoft.com/office/drawing/2014/main" id="{D9873C7F-DFBD-444F-8ECD-C9AD4B4565A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77" name="AutoShape 23" descr="Image result for 981-000574">
          <a:extLst>
            <a:ext uri="{FF2B5EF4-FFF2-40B4-BE49-F238E27FC236}">
              <a16:creationId xmlns:a16="http://schemas.microsoft.com/office/drawing/2014/main" id="{BEC846EB-DD26-458D-BA29-C35B2921D49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78" name="AutoShape 23" descr="Image result for 981-000574">
          <a:extLst>
            <a:ext uri="{FF2B5EF4-FFF2-40B4-BE49-F238E27FC236}">
              <a16:creationId xmlns:a16="http://schemas.microsoft.com/office/drawing/2014/main" id="{D2D64FC2-6AC9-4431-BC9F-F2311ED5B4C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79" name="AutoShape 23" descr="Image result for 981-000574">
          <a:extLst>
            <a:ext uri="{FF2B5EF4-FFF2-40B4-BE49-F238E27FC236}">
              <a16:creationId xmlns:a16="http://schemas.microsoft.com/office/drawing/2014/main" id="{D598A43D-287A-4CD0-999C-04AB1AF5856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80" name="AutoShape 23" descr="Image result for 981-000574">
          <a:extLst>
            <a:ext uri="{FF2B5EF4-FFF2-40B4-BE49-F238E27FC236}">
              <a16:creationId xmlns:a16="http://schemas.microsoft.com/office/drawing/2014/main" id="{4B7EE86E-13A5-4D55-95FB-C8723B0EB78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81" name="AutoShape 23" descr="Image result for 981-000574">
          <a:extLst>
            <a:ext uri="{FF2B5EF4-FFF2-40B4-BE49-F238E27FC236}">
              <a16:creationId xmlns:a16="http://schemas.microsoft.com/office/drawing/2014/main" id="{422A9058-445C-4A21-95D8-5107175E0BA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82" name="AutoShape 23" descr="Image result for 981-000574">
          <a:extLst>
            <a:ext uri="{FF2B5EF4-FFF2-40B4-BE49-F238E27FC236}">
              <a16:creationId xmlns:a16="http://schemas.microsoft.com/office/drawing/2014/main" id="{C66D910B-1EEF-43E4-9942-BF1141E9BC3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83" name="AutoShape 23" descr="Image result for 981-000574">
          <a:extLst>
            <a:ext uri="{FF2B5EF4-FFF2-40B4-BE49-F238E27FC236}">
              <a16:creationId xmlns:a16="http://schemas.microsoft.com/office/drawing/2014/main" id="{D3BE7337-1EFA-4078-AFFB-8A9EB5BAECE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84" name="AutoShape 23" descr="Image result for 981-000574">
          <a:extLst>
            <a:ext uri="{FF2B5EF4-FFF2-40B4-BE49-F238E27FC236}">
              <a16:creationId xmlns:a16="http://schemas.microsoft.com/office/drawing/2014/main" id="{B0412D2F-05A9-4792-8BDC-62FC74EBA5E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85" name="AutoShape 23" descr="Image result for 981-000574">
          <a:extLst>
            <a:ext uri="{FF2B5EF4-FFF2-40B4-BE49-F238E27FC236}">
              <a16:creationId xmlns:a16="http://schemas.microsoft.com/office/drawing/2014/main" id="{586366A9-AFBC-48C4-B020-91E71A49FC7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86" name="AutoShape 23" descr="Image result for 981-000574">
          <a:extLst>
            <a:ext uri="{FF2B5EF4-FFF2-40B4-BE49-F238E27FC236}">
              <a16:creationId xmlns:a16="http://schemas.microsoft.com/office/drawing/2014/main" id="{6A444EC1-805B-4DDB-96C8-99F97801102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87" name="AutoShape 23" descr="Image result for 981-000574">
          <a:extLst>
            <a:ext uri="{FF2B5EF4-FFF2-40B4-BE49-F238E27FC236}">
              <a16:creationId xmlns:a16="http://schemas.microsoft.com/office/drawing/2014/main" id="{0F95B975-17A0-4A52-9F98-8BEE3F054B9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88" name="AutoShape 23" descr="Image result for 981-000574">
          <a:extLst>
            <a:ext uri="{FF2B5EF4-FFF2-40B4-BE49-F238E27FC236}">
              <a16:creationId xmlns:a16="http://schemas.microsoft.com/office/drawing/2014/main" id="{881A5E45-C396-4447-A190-F43A9BFB835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89" name="AutoShape 23" descr="Image result for 981-000574">
          <a:extLst>
            <a:ext uri="{FF2B5EF4-FFF2-40B4-BE49-F238E27FC236}">
              <a16:creationId xmlns:a16="http://schemas.microsoft.com/office/drawing/2014/main" id="{DBDBD584-7CCB-4CB0-AF4D-9F8342940A3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90" name="AutoShape 23" descr="Image result for 981-000574">
          <a:extLst>
            <a:ext uri="{FF2B5EF4-FFF2-40B4-BE49-F238E27FC236}">
              <a16:creationId xmlns:a16="http://schemas.microsoft.com/office/drawing/2014/main" id="{A79E255D-B8FC-453F-AE76-4BF1E2950AA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91" name="AutoShape 23" descr="Image result for 981-000574">
          <a:extLst>
            <a:ext uri="{FF2B5EF4-FFF2-40B4-BE49-F238E27FC236}">
              <a16:creationId xmlns:a16="http://schemas.microsoft.com/office/drawing/2014/main" id="{B17FEE2F-C67A-4927-87FA-C966DB6FECD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92" name="AutoShape 23" descr="Image result for 981-000574">
          <a:extLst>
            <a:ext uri="{FF2B5EF4-FFF2-40B4-BE49-F238E27FC236}">
              <a16:creationId xmlns:a16="http://schemas.microsoft.com/office/drawing/2014/main" id="{10211D68-08E4-444A-997A-12A169ED89A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93" name="AutoShape 23" descr="Image result for 981-000574">
          <a:extLst>
            <a:ext uri="{FF2B5EF4-FFF2-40B4-BE49-F238E27FC236}">
              <a16:creationId xmlns:a16="http://schemas.microsoft.com/office/drawing/2014/main" id="{23DB7919-AC84-495C-8F7E-14618964612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94" name="AutoShape 23" descr="Image result for 981-000574">
          <a:extLst>
            <a:ext uri="{FF2B5EF4-FFF2-40B4-BE49-F238E27FC236}">
              <a16:creationId xmlns:a16="http://schemas.microsoft.com/office/drawing/2014/main" id="{438BF92C-1EBA-4567-BE69-563DCFD327B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095" name="AutoShape 23" descr="Image result for 981-000574">
          <a:extLst>
            <a:ext uri="{FF2B5EF4-FFF2-40B4-BE49-F238E27FC236}">
              <a16:creationId xmlns:a16="http://schemas.microsoft.com/office/drawing/2014/main" id="{95CC28B5-85E1-450F-B1DC-B56441BEF14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96" name="AutoShape 23" descr="Image result for 981-000574">
          <a:extLst>
            <a:ext uri="{FF2B5EF4-FFF2-40B4-BE49-F238E27FC236}">
              <a16:creationId xmlns:a16="http://schemas.microsoft.com/office/drawing/2014/main" id="{750385BC-97BB-4FED-A1ED-46B3059CA55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097" name="AutoShape 23" descr="Image result for 981-000574">
          <a:extLst>
            <a:ext uri="{FF2B5EF4-FFF2-40B4-BE49-F238E27FC236}">
              <a16:creationId xmlns:a16="http://schemas.microsoft.com/office/drawing/2014/main" id="{42F5A5BC-380D-4EE7-A72A-B6DF74E8862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98" name="AutoShape 23" descr="Image result for 981-000574">
          <a:extLst>
            <a:ext uri="{FF2B5EF4-FFF2-40B4-BE49-F238E27FC236}">
              <a16:creationId xmlns:a16="http://schemas.microsoft.com/office/drawing/2014/main" id="{0533E81A-5333-48DA-A08B-677F4BB3064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099" name="AutoShape 23" descr="Image result for 981-000574">
          <a:extLst>
            <a:ext uri="{FF2B5EF4-FFF2-40B4-BE49-F238E27FC236}">
              <a16:creationId xmlns:a16="http://schemas.microsoft.com/office/drawing/2014/main" id="{D8F4BFE2-83CE-4A66-97D9-884ABCE7D50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00" name="AutoShape 23" descr="Image result for 981-000574">
          <a:extLst>
            <a:ext uri="{FF2B5EF4-FFF2-40B4-BE49-F238E27FC236}">
              <a16:creationId xmlns:a16="http://schemas.microsoft.com/office/drawing/2014/main" id="{751C8BC8-5440-417D-B0ED-0FE4202672C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01" name="AutoShape 23" descr="Image result for 981-000574">
          <a:extLst>
            <a:ext uri="{FF2B5EF4-FFF2-40B4-BE49-F238E27FC236}">
              <a16:creationId xmlns:a16="http://schemas.microsoft.com/office/drawing/2014/main" id="{F3BDCB36-4F9D-4995-B404-3FD5D6FE69A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02" name="AutoShape 23" descr="Image result for 981-000574">
          <a:extLst>
            <a:ext uri="{FF2B5EF4-FFF2-40B4-BE49-F238E27FC236}">
              <a16:creationId xmlns:a16="http://schemas.microsoft.com/office/drawing/2014/main" id="{8849F44E-B93E-475C-B25A-0E84CCEEB27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03" name="AutoShape 23" descr="Image result for 981-000574">
          <a:extLst>
            <a:ext uri="{FF2B5EF4-FFF2-40B4-BE49-F238E27FC236}">
              <a16:creationId xmlns:a16="http://schemas.microsoft.com/office/drawing/2014/main" id="{709BC0F6-2703-4E72-909A-3494919639D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04" name="AutoShape 23" descr="Image result for 981-000574">
          <a:extLst>
            <a:ext uri="{FF2B5EF4-FFF2-40B4-BE49-F238E27FC236}">
              <a16:creationId xmlns:a16="http://schemas.microsoft.com/office/drawing/2014/main" id="{52622229-82E0-4941-AE42-E6980D12F6D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05" name="AutoShape 23" descr="Image result for 981-000574">
          <a:extLst>
            <a:ext uri="{FF2B5EF4-FFF2-40B4-BE49-F238E27FC236}">
              <a16:creationId xmlns:a16="http://schemas.microsoft.com/office/drawing/2014/main" id="{228D9C74-014B-4F74-BB7F-D23AA30AFD7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106" name="AutoShape 23" descr="Image result for 981-000574">
          <a:extLst>
            <a:ext uri="{FF2B5EF4-FFF2-40B4-BE49-F238E27FC236}">
              <a16:creationId xmlns:a16="http://schemas.microsoft.com/office/drawing/2014/main" id="{DA359D3B-551A-4F03-8C88-759B5E53989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07" name="AutoShape 23" descr="Image result for 981-000574">
          <a:extLst>
            <a:ext uri="{FF2B5EF4-FFF2-40B4-BE49-F238E27FC236}">
              <a16:creationId xmlns:a16="http://schemas.microsoft.com/office/drawing/2014/main" id="{C1897AA0-9FEF-4C37-A0D7-CCD87225640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08" name="AutoShape 23" descr="Image result for 981-000574">
          <a:extLst>
            <a:ext uri="{FF2B5EF4-FFF2-40B4-BE49-F238E27FC236}">
              <a16:creationId xmlns:a16="http://schemas.microsoft.com/office/drawing/2014/main" id="{04962FD5-F7E9-4BFF-B39A-8B8B7855F5E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09" name="AutoShape 23" descr="Image result for 981-000574">
          <a:extLst>
            <a:ext uri="{FF2B5EF4-FFF2-40B4-BE49-F238E27FC236}">
              <a16:creationId xmlns:a16="http://schemas.microsoft.com/office/drawing/2014/main" id="{9F0D2FF7-38B7-4776-B838-7E1514018FB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10" name="AutoShape 23" descr="Image result for 981-000574">
          <a:extLst>
            <a:ext uri="{FF2B5EF4-FFF2-40B4-BE49-F238E27FC236}">
              <a16:creationId xmlns:a16="http://schemas.microsoft.com/office/drawing/2014/main" id="{3BB53E90-6D1F-4861-BD8E-E99B2D88485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11" name="AutoShape 23" descr="Image result for 981-000574">
          <a:extLst>
            <a:ext uri="{FF2B5EF4-FFF2-40B4-BE49-F238E27FC236}">
              <a16:creationId xmlns:a16="http://schemas.microsoft.com/office/drawing/2014/main" id="{A9A77644-A290-4EFF-90D5-F42AD40C708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12" name="AutoShape 23" descr="Image result for 981-000574">
          <a:extLst>
            <a:ext uri="{FF2B5EF4-FFF2-40B4-BE49-F238E27FC236}">
              <a16:creationId xmlns:a16="http://schemas.microsoft.com/office/drawing/2014/main" id="{BD2F0113-986C-48B1-B536-022E5E92AE0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13" name="AutoShape 23" descr="Image result for 981-000574">
          <a:extLst>
            <a:ext uri="{FF2B5EF4-FFF2-40B4-BE49-F238E27FC236}">
              <a16:creationId xmlns:a16="http://schemas.microsoft.com/office/drawing/2014/main" id="{177097D5-CFEE-4FB0-8B30-CAABA250C05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14" name="AutoShape 23" descr="Image result for 981-000574">
          <a:extLst>
            <a:ext uri="{FF2B5EF4-FFF2-40B4-BE49-F238E27FC236}">
              <a16:creationId xmlns:a16="http://schemas.microsoft.com/office/drawing/2014/main" id="{44678FB9-377F-49A5-9621-BD5D392FBC6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115" name="AutoShape 23" descr="Image result for 981-000574">
          <a:extLst>
            <a:ext uri="{FF2B5EF4-FFF2-40B4-BE49-F238E27FC236}">
              <a16:creationId xmlns:a16="http://schemas.microsoft.com/office/drawing/2014/main" id="{3F60EF52-CC7C-417F-8AE1-82E00B6867E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16" name="AutoShape 23" descr="Image result for 981-000574">
          <a:extLst>
            <a:ext uri="{FF2B5EF4-FFF2-40B4-BE49-F238E27FC236}">
              <a16:creationId xmlns:a16="http://schemas.microsoft.com/office/drawing/2014/main" id="{F4F947D3-7330-4A5E-9BE4-4AB59F42A90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17" name="AutoShape 23" descr="Image result for 981-000574">
          <a:extLst>
            <a:ext uri="{FF2B5EF4-FFF2-40B4-BE49-F238E27FC236}">
              <a16:creationId xmlns:a16="http://schemas.microsoft.com/office/drawing/2014/main" id="{6A9ECCB3-6F86-4614-9FF3-6E007F49042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18" name="AutoShape 23" descr="Image result for 981-000574">
          <a:extLst>
            <a:ext uri="{FF2B5EF4-FFF2-40B4-BE49-F238E27FC236}">
              <a16:creationId xmlns:a16="http://schemas.microsoft.com/office/drawing/2014/main" id="{B34561FE-8E1B-4D14-BE92-A5495F584E7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19" name="AutoShape 23" descr="Image result for 981-000574">
          <a:extLst>
            <a:ext uri="{FF2B5EF4-FFF2-40B4-BE49-F238E27FC236}">
              <a16:creationId xmlns:a16="http://schemas.microsoft.com/office/drawing/2014/main" id="{B5790415-6F33-4780-AD93-26BADDC536F6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20" name="AutoShape 23" descr="Image result for 981-000574">
          <a:extLst>
            <a:ext uri="{FF2B5EF4-FFF2-40B4-BE49-F238E27FC236}">
              <a16:creationId xmlns:a16="http://schemas.microsoft.com/office/drawing/2014/main" id="{30F78130-8F45-4751-A9A0-0592760DDFE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21" name="AutoShape 23" descr="Image result for 981-000574">
          <a:extLst>
            <a:ext uri="{FF2B5EF4-FFF2-40B4-BE49-F238E27FC236}">
              <a16:creationId xmlns:a16="http://schemas.microsoft.com/office/drawing/2014/main" id="{07B06F0A-3D15-420B-9F19-0D5840B6C50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22" name="AutoShape 23" descr="Image result for 981-000574">
          <a:extLst>
            <a:ext uri="{FF2B5EF4-FFF2-40B4-BE49-F238E27FC236}">
              <a16:creationId xmlns:a16="http://schemas.microsoft.com/office/drawing/2014/main" id="{FE262A76-D030-4C3C-A7C4-13E655203C5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23" name="AutoShape 23" descr="Image result for 981-000574">
          <a:extLst>
            <a:ext uri="{FF2B5EF4-FFF2-40B4-BE49-F238E27FC236}">
              <a16:creationId xmlns:a16="http://schemas.microsoft.com/office/drawing/2014/main" id="{2D236783-E2D6-4ACE-908E-9435091A6A2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124" name="AutoShape 23" descr="Image result for 981-000574">
          <a:extLst>
            <a:ext uri="{FF2B5EF4-FFF2-40B4-BE49-F238E27FC236}">
              <a16:creationId xmlns:a16="http://schemas.microsoft.com/office/drawing/2014/main" id="{980479B7-1F7B-4CC6-8CED-C400C552633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25" name="AutoShape 23" descr="Image result for 981-000574">
          <a:extLst>
            <a:ext uri="{FF2B5EF4-FFF2-40B4-BE49-F238E27FC236}">
              <a16:creationId xmlns:a16="http://schemas.microsoft.com/office/drawing/2014/main" id="{9D677161-D196-4732-ABB9-9DAD6137C01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26" name="AutoShape 23" descr="Image result for 981-000574">
          <a:extLst>
            <a:ext uri="{FF2B5EF4-FFF2-40B4-BE49-F238E27FC236}">
              <a16:creationId xmlns:a16="http://schemas.microsoft.com/office/drawing/2014/main" id="{7199595C-485F-4315-B610-EB21859227D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27" name="AutoShape 23" descr="Image result for 981-000574">
          <a:extLst>
            <a:ext uri="{FF2B5EF4-FFF2-40B4-BE49-F238E27FC236}">
              <a16:creationId xmlns:a16="http://schemas.microsoft.com/office/drawing/2014/main" id="{F60F2AFC-34E1-4052-9D71-2B7FF1C5A03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28" name="AutoShape 23" descr="Image result for 981-000574">
          <a:extLst>
            <a:ext uri="{FF2B5EF4-FFF2-40B4-BE49-F238E27FC236}">
              <a16:creationId xmlns:a16="http://schemas.microsoft.com/office/drawing/2014/main" id="{ACBF5530-25F2-4D33-BEA7-70F51977BB8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29" name="AutoShape 23" descr="Image result for 981-000574">
          <a:extLst>
            <a:ext uri="{FF2B5EF4-FFF2-40B4-BE49-F238E27FC236}">
              <a16:creationId xmlns:a16="http://schemas.microsoft.com/office/drawing/2014/main" id="{CFD69888-34C0-4FBE-AA55-FEEC7087A9C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30" name="AutoShape 23" descr="Image result for 981-000574">
          <a:extLst>
            <a:ext uri="{FF2B5EF4-FFF2-40B4-BE49-F238E27FC236}">
              <a16:creationId xmlns:a16="http://schemas.microsoft.com/office/drawing/2014/main" id="{E862FB33-1C35-4BBF-8CAE-6DF4EBAD807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31" name="AutoShape 23" descr="Image result for 981-000574">
          <a:extLst>
            <a:ext uri="{FF2B5EF4-FFF2-40B4-BE49-F238E27FC236}">
              <a16:creationId xmlns:a16="http://schemas.microsoft.com/office/drawing/2014/main" id="{64D5E5AF-8B82-444B-9AEB-E6703E8C2D5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32" name="AutoShape 23" descr="Image result for 981-000574">
          <a:extLst>
            <a:ext uri="{FF2B5EF4-FFF2-40B4-BE49-F238E27FC236}">
              <a16:creationId xmlns:a16="http://schemas.microsoft.com/office/drawing/2014/main" id="{6434893E-C3D6-4D51-9CAA-29DBB2852F6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133" name="AutoShape 23" descr="Image result for 981-000574">
          <a:extLst>
            <a:ext uri="{FF2B5EF4-FFF2-40B4-BE49-F238E27FC236}">
              <a16:creationId xmlns:a16="http://schemas.microsoft.com/office/drawing/2014/main" id="{69235371-651A-40FB-B708-6809FED852B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34" name="AutoShape 23" descr="Image result for 981-000574">
          <a:extLst>
            <a:ext uri="{FF2B5EF4-FFF2-40B4-BE49-F238E27FC236}">
              <a16:creationId xmlns:a16="http://schemas.microsoft.com/office/drawing/2014/main" id="{DD221330-44E2-446B-B845-D6BA6860B92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35" name="AutoShape 23" descr="Image result for 981-000574">
          <a:extLst>
            <a:ext uri="{FF2B5EF4-FFF2-40B4-BE49-F238E27FC236}">
              <a16:creationId xmlns:a16="http://schemas.microsoft.com/office/drawing/2014/main" id="{9462DF18-AFD9-4C0D-A9F5-1C3EA6D989D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36" name="AutoShape 23" descr="Image result for 981-000574">
          <a:extLst>
            <a:ext uri="{FF2B5EF4-FFF2-40B4-BE49-F238E27FC236}">
              <a16:creationId xmlns:a16="http://schemas.microsoft.com/office/drawing/2014/main" id="{3CE3224A-79B5-4A32-8E5F-07D8114BE02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37" name="AutoShape 23" descr="Image result for 981-000574">
          <a:extLst>
            <a:ext uri="{FF2B5EF4-FFF2-40B4-BE49-F238E27FC236}">
              <a16:creationId xmlns:a16="http://schemas.microsoft.com/office/drawing/2014/main" id="{51C79069-4540-40E2-B5A8-C835EE346E0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38" name="AutoShape 23" descr="Image result for 981-000574">
          <a:extLst>
            <a:ext uri="{FF2B5EF4-FFF2-40B4-BE49-F238E27FC236}">
              <a16:creationId xmlns:a16="http://schemas.microsoft.com/office/drawing/2014/main" id="{C195C2AA-36C7-4DEC-B453-2C6C3226E0C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39" name="AutoShape 23" descr="Image result for 981-000574">
          <a:extLst>
            <a:ext uri="{FF2B5EF4-FFF2-40B4-BE49-F238E27FC236}">
              <a16:creationId xmlns:a16="http://schemas.microsoft.com/office/drawing/2014/main" id="{FACDE3AB-C021-4272-921B-384403FF92A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40" name="AutoShape 23" descr="Image result for 981-000574">
          <a:extLst>
            <a:ext uri="{FF2B5EF4-FFF2-40B4-BE49-F238E27FC236}">
              <a16:creationId xmlns:a16="http://schemas.microsoft.com/office/drawing/2014/main" id="{5016EA32-E120-4E79-956D-36AAC682F7D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41" name="AutoShape 23" descr="Image result for 981-000574">
          <a:extLst>
            <a:ext uri="{FF2B5EF4-FFF2-40B4-BE49-F238E27FC236}">
              <a16:creationId xmlns:a16="http://schemas.microsoft.com/office/drawing/2014/main" id="{C564F2FE-BF5F-4C75-8E0F-73F11AF6487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142" name="AutoShape 23" descr="Image result for 981-000574">
          <a:extLst>
            <a:ext uri="{FF2B5EF4-FFF2-40B4-BE49-F238E27FC236}">
              <a16:creationId xmlns:a16="http://schemas.microsoft.com/office/drawing/2014/main" id="{D64F5DA6-B788-4E28-90F0-342065F0A50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43" name="AutoShape 23" descr="Image result for 981-000574">
          <a:extLst>
            <a:ext uri="{FF2B5EF4-FFF2-40B4-BE49-F238E27FC236}">
              <a16:creationId xmlns:a16="http://schemas.microsoft.com/office/drawing/2014/main" id="{FD558C2D-A37A-48D4-9985-3CDDDD2875D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44" name="AutoShape 23" descr="Image result for 981-000574">
          <a:extLst>
            <a:ext uri="{FF2B5EF4-FFF2-40B4-BE49-F238E27FC236}">
              <a16:creationId xmlns:a16="http://schemas.microsoft.com/office/drawing/2014/main" id="{A5A1B8BC-A24D-4695-A4A9-BA79E02FFBC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45" name="AutoShape 23" descr="Image result for 981-000574">
          <a:extLst>
            <a:ext uri="{FF2B5EF4-FFF2-40B4-BE49-F238E27FC236}">
              <a16:creationId xmlns:a16="http://schemas.microsoft.com/office/drawing/2014/main" id="{C079C6A9-DE69-4A78-9464-7A5AA44ABDA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46" name="AutoShape 23" descr="Image result for 981-000574">
          <a:extLst>
            <a:ext uri="{FF2B5EF4-FFF2-40B4-BE49-F238E27FC236}">
              <a16:creationId xmlns:a16="http://schemas.microsoft.com/office/drawing/2014/main" id="{0C4668B2-77A3-4AB2-9C83-7C27D388C16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47" name="AutoShape 23" descr="Image result for 981-000574">
          <a:extLst>
            <a:ext uri="{FF2B5EF4-FFF2-40B4-BE49-F238E27FC236}">
              <a16:creationId xmlns:a16="http://schemas.microsoft.com/office/drawing/2014/main" id="{A743AC66-B150-4ED8-AB07-6CC41E1F6873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48" name="AutoShape 23" descr="Image result for 981-000574">
          <a:extLst>
            <a:ext uri="{FF2B5EF4-FFF2-40B4-BE49-F238E27FC236}">
              <a16:creationId xmlns:a16="http://schemas.microsoft.com/office/drawing/2014/main" id="{916EA40B-9A29-4CBC-8CAE-AB901303B4C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49" name="AutoShape 23" descr="Image result for 981-000574">
          <a:extLst>
            <a:ext uri="{FF2B5EF4-FFF2-40B4-BE49-F238E27FC236}">
              <a16:creationId xmlns:a16="http://schemas.microsoft.com/office/drawing/2014/main" id="{1A9AF7D9-843C-45E4-9B4F-09E4A57B512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50" name="AutoShape 23" descr="Image result for 981-000574">
          <a:extLst>
            <a:ext uri="{FF2B5EF4-FFF2-40B4-BE49-F238E27FC236}">
              <a16:creationId xmlns:a16="http://schemas.microsoft.com/office/drawing/2014/main" id="{0AF6C1B2-C7CE-4630-A6E9-E662ADE90C3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151" name="AutoShape 23" descr="Image result for 981-000574">
          <a:extLst>
            <a:ext uri="{FF2B5EF4-FFF2-40B4-BE49-F238E27FC236}">
              <a16:creationId xmlns:a16="http://schemas.microsoft.com/office/drawing/2014/main" id="{83027666-3EDA-4E37-BF7D-FE50B5DD8AE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52" name="AutoShape 23" descr="Image result for 981-000574">
          <a:extLst>
            <a:ext uri="{FF2B5EF4-FFF2-40B4-BE49-F238E27FC236}">
              <a16:creationId xmlns:a16="http://schemas.microsoft.com/office/drawing/2014/main" id="{1FEB134E-8B6A-44A1-BD06-607C55C2D31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53" name="AutoShape 23" descr="Image result for 981-000574">
          <a:extLst>
            <a:ext uri="{FF2B5EF4-FFF2-40B4-BE49-F238E27FC236}">
              <a16:creationId xmlns:a16="http://schemas.microsoft.com/office/drawing/2014/main" id="{41D65944-727D-43CE-81C6-05930914FCF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54" name="AutoShape 23" descr="Image result for 981-000574">
          <a:extLst>
            <a:ext uri="{FF2B5EF4-FFF2-40B4-BE49-F238E27FC236}">
              <a16:creationId xmlns:a16="http://schemas.microsoft.com/office/drawing/2014/main" id="{730AFA31-9CA4-490C-868B-34B283670CA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55" name="AutoShape 23" descr="Image result for 981-000574">
          <a:extLst>
            <a:ext uri="{FF2B5EF4-FFF2-40B4-BE49-F238E27FC236}">
              <a16:creationId xmlns:a16="http://schemas.microsoft.com/office/drawing/2014/main" id="{707CD1D8-7C14-40E5-B2A2-EA2420C0CD3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56" name="AutoShape 23" descr="Image result for 981-000574">
          <a:extLst>
            <a:ext uri="{FF2B5EF4-FFF2-40B4-BE49-F238E27FC236}">
              <a16:creationId xmlns:a16="http://schemas.microsoft.com/office/drawing/2014/main" id="{52088258-6C48-4E75-9410-D818C76B0AAD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57" name="AutoShape 23" descr="Image result for 981-000574">
          <a:extLst>
            <a:ext uri="{FF2B5EF4-FFF2-40B4-BE49-F238E27FC236}">
              <a16:creationId xmlns:a16="http://schemas.microsoft.com/office/drawing/2014/main" id="{5DEF0AF0-BF05-44B6-AD64-359463F2163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58" name="AutoShape 23" descr="Image result for 981-000574">
          <a:extLst>
            <a:ext uri="{FF2B5EF4-FFF2-40B4-BE49-F238E27FC236}">
              <a16:creationId xmlns:a16="http://schemas.microsoft.com/office/drawing/2014/main" id="{4C78F57D-477E-48E3-BFE9-D6CAC69D9E3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59" name="AutoShape 23" descr="Image result for 981-000574">
          <a:extLst>
            <a:ext uri="{FF2B5EF4-FFF2-40B4-BE49-F238E27FC236}">
              <a16:creationId xmlns:a16="http://schemas.microsoft.com/office/drawing/2014/main" id="{71B101E9-CBF7-4DF6-9791-55C7B11651F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160" name="AutoShape 23" descr="Image result for 981-000574">
          <a:extLst>
            <a:ext uri="{FF2B5EF4-FFF2-40B4-BE49-F238E27FC236}">
              <a16:creationId xmlns:a16="http://schemas.microsoft.com/office/drawing/2014/main" id="{A2F58A8F-5552-40F8-AD74-8393BDF4206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61" name="AutoShape 23" descr="Image result for 981-000574">
          <a:extLst>
            <a:ext uri="{FF2B5EF4-FFF2-40B4-BE49-F238E27FC236}">
              <a16:creationId xmlns:a16="http://schemas.microsoft.com/office/drawing/2014/main" id="{B226A8B2-CCA9-467D-9D72-BE6CC6F53C8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62" name="AutoShape 23" descr="Image result for 981-000574">
          <a:extLst>
            <a:ext uri="{FF2B5EF4-FFF2-40B4-BE49-F238E27FC236}">
              <a16:creationId xmlns:a16="http://schemas.microsoft.com/office/drawing/2014/main" id="{C5382F7A-F486-4DC1-B045-68A8FBA0C5A8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63" name="AutoShape 23" descr="Image result for 981-000574">
          <a:extLst>
            <a:ext uri="{FF2B5EF4-FFF2-40B4-BE49-F238E27FC236}">
              <a16:creationId xmlns:a16="http://schemas.microsoft.com/office/drawing/2014/main" id="{57B74C7B-0CE0-4454-8C49-14D65A55445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64" name="AutoShape 23" descr="Image result for 981-000574">
          <a:extLst>
            <a:ext uri="{FF2B5EF4-FFF2-40B4-BE49-F238E27FC236}">
              <a16:creationId xmlns:a16="http://schemas.microsoft.com/office/drawing/2014/main" id="{4408306E-26DB-43DC-9EF6-94B61345B8C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65" name="AutoShape 23" descr="Image result for 981-000574">
          <a:extLst>
            <a:ext uri="{FF2B5EF4-FFF2-40B4-BE49-F238E27FC236}">
              <a16:creationId xmlns:a16="http://schemas.microsoft.com/office/drawing/2014/main" id="{E5E34BA6-4BC6-460E-9D94-827F3CE520F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66" name="AutoShape 23" descr="Image result for 981-000574">
          <a:extLst>
            <a:ext uri="{FF2B5EF4-FFF2-40B4-BE49-F238E27FC236}">
              <a16:creationId xmlns:a16="http://schemas.microsoft.com/office/drawing/2014/main" id="{24B87393-83A3-49DE-8BB5-7A640535790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67" name="AutoShape 23" descr="Image result for 981-000574">
          <a:extLst>
            <a:ext uri="{FF2B5EF4-FFF2-40B4-BE49-F238E27FC236}">
              <a16:creationId xmlns:a16="http://schemas.microsoft.com/office/drawing/2014/main" id="{6CD025DC-AEF8-4A5B-B5C4-E5D74B85A8F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68" name="AutoShape 23" descr="Image result for 981-000574">
          <a:extLst>
            <a:ext uri="{FF2B5EF4-FFF2-40B4-BE49-F238E27FC236}">
              <a16:creationId xmlns:a16="http://schemas.microsoft.com/office/drawing/2014/main" id="{72175AD5-E4E0-4E39-B908-DC771AB1BE9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169" name="AutoShape 23" descr="Image result for 981-000574">
          <a:extLst>
            <a:ext uri="{FF2B5EF4-FFF2-40B4-BE49-F238E27FC236}">
              <a16:creationId xmlns:a16="http://schemas.microsoft.com/office/drawing/2014/main" id="{EA7F6584-3270-4FF8-96F1-25011259719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70" name="AutoShape 23" descr="Image result for 981-000574">
          <a:extLst>
            <a:ext uri="{FF2B5EF4-FFF2-40B4-BE49-F238E27FC236}">
              <a16:creationId xmlns:a16="http://schemas.microsoft.com/office/drawing/2014/main" id="{D8168382-1E28-4A1E-9CFE-A4F36F5DF521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71" name="AutoShape 23" descr="Image result for 981-000574">
          <a:extLst>
            <a:ext uri="{FF2B5EF4-FFF2-40B4-BE49-F238E27FC236}">
              <a16:creationId xmlns:a16="http://schemas.microsoft.com/office/drawing/2014/main" id="{92FA5141-2EA1-4854-9C97-1C49D966CAEB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72" name="AutoShape 23" descr="Image result for 981-000574">
          <a:extLst>
            <a:ext uri="{FF2B5EF4-FFF2-40B4-BE49-F238E27FC236}">
              <a16:creationId xmlns:a16="http://schemas.microsoft.com/office/drawing/2014/main" id="{765E0353-519F-4B75-BE70-7133D57BE2F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73" name="AutoShape 23" descr="Image result for 981-000574">
          <a:extLst>
            <a:ext uri="{FF2B5EF4-FFF2-40B4-BE49-F238E27FC236}">
              <a16:creationId xmlns:a16="http://schemas.microsoft.com/office/drawing/2014/main" id="{9B8EEF19-2DD3-4A59-925C-4B258DCA6F9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74" name="AutoShape 23" descr="Image result for 981-000574">
          <a:extLst>
            <a:ext uri="{FF2B5EF4-FFF2-40B4-BE49-F238E27FC236}">
              <a16:creationId xmlns:a16="http://schemas.microsoft.com/office/drawing/2014/main" id="{CA173C97-206C-4A3A-AD9C-8885A5278AC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75" name="AutoShape 23" descr="Image result for 981-000574">
          <a:extLst>
            <a:ext uri="{FF2B5EF4-FFF2-40B4-BE49-F238E27FC236}">
              <a16:creationId xmlns:a16="http://schemas.microsoft.com/office/drawing/2014/main" id="{745C44EA-1DD1-4F2A-A5C7-F034B6F15EF5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76" name="AutoShape 23" descr="Image result for 981-000574">
          <a:extLst>
            <a:ext uri="{FF2B5EF4-FFF2-40B4-BE49-F238E27FC236}">
              <a16:creationId xmlns:a16="http://schemas.microsoft.com/office/drawing/2014/main" id="{50C9596C-CD39-44B2-B459-1D51C49D376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77" name="AutoShape 23" descr="Image result for 981-000574">
          <a:extLst>
            <a:ext uri="{FF2B5EF4-FFF2-40B4-BE49-F238E27FC236}">
              <a16:creationId xmlns:a16="http://schemas.microsoft.com/office/drawing/2014/main" id="{4B5BC85F-5CE8-4CD7-A0B8-F1EDE507251A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178" name="AutoShape 23" descr="Image result for 981-000574">
          <a:extLst>
            <a:ext uri="{FF2B5EF4-FFF2-40B4-BE49-F238E27FC236}">
              <a16:creationId xmlns:a16="http://schemas.microsoft.com/office/drawing/2014/main" id="{2A16E612-46CD-4D9D-8940-41BF7FBC295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79" name="AutoShape 23" descr="Image result for 981-000574">
          <a:extLst>
            <a:ext uri="{FF2B5EF4-FFF2-40B4-BE49-F238E27FC236}">
              <a16:creationId xmlns:a16="http://schemas.microsoft.com/office/drawing/2014/main" id="{EEAC6FE4-8116-418A-8C27-15CA261688A4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80" name="AutoShape 23" descr="Image result for 981-000574">
          <a:extLst>
            <a:ext uri="{FF2B5EF4-FFF2-40B4-BE49-F238E27FC236}">
              <a16:creationId xmlns:a16="http://schemas.microsoft.com/office/drawing/2014/main" id="{2965C488-BAE7-4BB5-8E55-6C48858CD3B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81" name="AutoShape 23" descr="Image result for 981-000574">
          <a:extLst>
            <a:ext uri="{FF2B5EF4-FFF2-40B4-BE49-F238E27FC236}">
              <a16:creationId xmlns:a16="http://schemas.microsoft.com/office/drawing/2014/main" id="{57180D7C-6FD6-4CF0-BF4A-3B477645EFB7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82" name="AutoShape 23" descr="Image result for 981-000574">
          <a:extLst>
            <a:ext uri="{FF2B5EF4-FFF2-40B4-BE49-F238E27FC236}">
              <a16:creationId xmlns:a16="http://schemas.microsoft.com/office/drawing/2014/main" id="{ACC1B89D-D68F-4853-BA79-DD8BBF46020F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83" name="AutoShape 23" descr="Image result for 981-000574">
          <a:extLst>
            <a:ext uri="{FF2B5EF4-FFF2-40B4-BE49-F238E27FC236}">
              <a16:creationId xmlns:a16="http://schemas.microsoft.com/office/drawing/2014/main" id="{44AF7F71-714C-439A-8F6E-89D2CF5F7FD9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84" name="AutoShape 23" descr="Image result for 981-000574">
          <a:extLst>
            <a:ext uri="{FF2B5EF4-FFF2-40B4-BE49-F238E27FC236}">
              <a16:creationId xmlns:a16="http://schemas.microsoft.com/office/drawing/2014/main" id="{001B053D-2479-49D2-A958-F007870ABB80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4013"/>
    <xdr:sp macro="" textlink="">
      <xdr:nvSpPr>
        <xdr:cNvPr id="2185" name="AutoShape 23" descr="Image result for 981-000574">
          <a:extLst>
            <a:ext uri="{FF2B5EF4-FFF2-40B4-BE49-F238E27FC236}">
              <a16:creationId xmlns:a16="http://schemas.microsoft.com/office/drawing/2014/main" id="{9B8E917B-1883-41CC-B636-9C81D26D38EE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4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86" name="AutoShape 23" descr="Image result for 981-000574">
          <a:extLst>
            <a:ext uri="{FF2B5EF4-FFF2-40B4-BE49-F238E27FC236}">
              <a16:creationId xmlns:a16="http://schemas.microsoft.com/office/drawing/2014/main" id="{C5915283-BE7E-4176-8C04-5C6BA99DC19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140</xdr:row>
      <xdr:rowOff>0</xdr:rowOff>
    </xdr:from>
    <xdr:ext cx="304800" cy="311897"/>
    <xdr:sp macro="" textlink="">
      <xdr:nvSpPr>
        <xdr:cNvPr id="2187" name="AutoShape 23" descr="Image result for 981-000574">
          <a:extLst>
            <a:ext uri="{FF2B5EF4-FFF2-40B4-BE49-F238E27FC236}">
              <a16:creationId xmlns:a16="http://schemas.microsoft.com/office/drawing/2014/main" id="{A25F68D6-ABFB-4778-98D7-504E09E402E2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ES_tradnl"/>
        </a:p>
      </xdr:txBody>
    </xdr:sp>
    <xdr:clientData/>
  </xdr:oneCellAnchor>
  <xdr:oneCellAnchor>
    <xdr:from>
      <xdr:col>4</xdr:col>
      <xdr:colOff>0</xdr:colOff>
      <xdr:row>140</xdr:row>
      <xdr:rowOff>0</xdr:rowOff>
    </xdr:from>
    <xdr:ext cx="304800" cy="311896"/>
    <xdr:sp macro="" textlink="">
      <xdr:nvSpPr>
        <xdr:cNvPr id="2188" name="AutoShape 23" descr="Image result for 981-000574">
          <a:extLst>
            <a:ext uri="{FF2B5EF4-FFF2-40B4-BE49-F238E27FC236}">
              <a16:creationId xmlns:a16="http://schemas.microsoft.com/office/drawing/2014/main" id="{A46F4368-9B46-469B-99BC-B48A1E7518EC}"/>
            </a:ext>
          </a:extLst>
        </xdr:cNvPr>
        <xdr:cNvSpPr>
          <a:spLocks noChangeAspect="1" noChangeArrowheads="1"/>
        </xdr:cNvSpPr>
      </xdr:nvSpPr>
      <xdr:spPr bwMode="auto">
        <a:xfrm>
          <a:off x="4960620" y="198120"/>
          <a:ext cx="304800" cy="31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0ad4bb5458757dd/Documentos/GF-ONEDRIVE/COMERCIAL/LISTAS%20DE%20PRECIO%20ADMINISTRACION/Z/LISTAS%20DE%20PRECIOS/Lista%20Precios%20Interna%20Abril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0ad4bb5458757dd/Documentos/GF-ONEDRIVE/COMERCIAL/LISTAS%20DE%20PRECIO%20ADMINISTRACION/Users/Ignacio/Desktop/Preislisten/2002/ARtem%20Preiskalkulation%2015.08.02%20manue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0ad4bb5458757dd/Documentos/GF-ONEDRIVE/COMERCIAL/LISTAS%20DE%20PRECIO%20ADMINISTRACION/Volumes/DD%20NACHO/Nacho/1CEELAB/Gesti&#243;n/Afiadm/comercial/Product%20Manager/Lista%20Precios%20Afina%20Interna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0ad4bb5458757dd/Documentos/GF-ONEDRIVE/COMERCIAL/LISTAS%20DE%20PRECIO%20ADMINISTRACION/Volumes/DD%20NACHO/Nacho/1CEELAB/Gesti&#243;n/Afiadm/comercial/WINDOWS/Escritorio/Tabla%20de%20Margene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10ad4bb5458757dd/Documentos/GF-ONEDRIVE/COMERCIAL/LISTAS%20DE%20PRECIO%20ADMINISTRACION/Volumes/DD%20NACHO/Nacho/1CEELAB/Gesti&#243;n/Afiadm/comercial/WINDOWS/Escritorio/Lista%20de%20Precios%20Afina%20Interna%20Junio%202002.xls?8B8E767F" TargetMode="External"/><Relationship Id="rId1" Type="http://schemas.openxmlformats.org/officeDocument/2006/relationships/externalLinkPath" Target="file:///\\8B8E767F\Lista%20de%20Precios%20Afina%20Interna%20Junio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PabloBaezaHenriq\Desktop\i3%20AE%20Chile%20-%20Precios%2024-10.xlsx" TargetMode="External"/><Relationship Id="rId1" Type="http://schemas.openxmlformats.org/officeDocument/2006/relationships/externalLinkPath" Target="https://seytechlatam-my.sharepoint.com/personal/juanpablobh_seytechla_com/Documents/Escritorio/i3%20AE%20Chile%20-%20Precios%2024-10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PabloBaezaHenriq\Desktop\Lista%20de%20Precios%20Completa%20SEYTECH.xlsx" TargetMode="External"/><Relationship Id="rId1" Type="http://schemas.openxmlformats.org/officeDocument/2006/relationships/externalLinkPath" Target="https://seytechlatam-my.sharepoint.com/personal/juanpablobh_seytechla_com/Documents/Escritorio/Lista%20de%20Precios%20Completa%20SEYTE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TRENDS2"/>
      <sheetName val="WEBTREND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rapoint 4x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S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log"/>
      <sheetName val="Q3-04 MAD"/>
      <sheetName val="Q3-04 BCN"/>
      <sheetName val="Q4'04"/>
      <sheetName val="Projects"/>
      <sheetName val="WinLost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8">
          <cell r="B8" t="str">
            <v>1.  First Contact</v>
          </cell>
        </row>
        <row r="9">
          <cell r="B9" t="str">
            <v>2.  Interest Shown</v>
          </cell>
        </row>
        <row r="10">
          <cell r="B10" t="str">
            <v>3.  Established Need</v>
          </cell>
        </row>
        <row r="11">
          <cell r="B11" t="str">
            <v>4.  Met Technical Resources</v>
          </cell>
        </row>
        <row r="12">
          <cell r="B12" t="str">
            <v>5.  Contacted Decision Makers</v>
          </cell>
        </row>
        <row r="13">
          <cell r="B13" t="str">
            <v>6.  Proposal Submitted</v>
          </cell>
        </row>
        <row r="14">
          <cell r="B14" t="str">
            <v>7.  Verbal Agreement</v>
          </cell>
        </row>
        <row r="15">
          <cell r="B15" t="str">
            <v>8.  PO in Progress</v>
          </cell>
        </row>
        <row r="16">
          <cell r="B16" t="str">
            <v>9.  PO Received by Reseller (direct or channel)</v>
          </cell>
        </row>
        <row r="17">
          <cell r="B17" t="str">
            <v>10. PO Received by Distributor (channel order)</v>
          </cell>
        </row>
        <row r="18">
          <cell r="B18" t="str">
            <v>11. PO Received by Shannon (direct order)</v>
          </cell>
        </row>
        <row r="19">
          <cell r="B19" t="str">
            <v>12.  Lost Deal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AL"/>
      <sheetName val="Stock"/>
    </sheetNames>
    <sheetDataSet>
      <sheetData sheetId="0"/>
      <sheetData sheetId="1">
        <row r="1">
          <cell r="A1" t="str">
            <v>Código Producto</v>
          </cell>
          <cell r="B1" t="str">
            <v>Descripción</v>
          </cell>
          <cell r="C1" t="str">
            <v>Unidad Medida</v>
          </cell>
          <cell r="D1" t="str">
            <v>Stock</v>
          </cell>
        </row>
        <row r="2">
          <cell r="A2">
            <v>10010067</v>
          </cell>
          <cell r="B2" t="str">
            <v>i3TOUCH EX75</v>
          </cell>
          <cell r="C2" t="str">
            <v>I3</v>
          </cell>
          <cell r="D2">
            <v>40</v>
          </cell>
        </row>
        <row r="3">
          <cell r="A3">
            <v>10010312</v>
          </cell>
          <cell r="B3" t="str">
            <v>i3TOUCH X-ONE 65</v>
          </cell>
          <cell r="C3" t="str">
            <v>I3</v>
          </cell>
          <cell r="D3">
            <v>22</v>
          </cell>
        </row>
        <row r="4">
          <cell r="A4">
            <v>10010068</v>
          </cell>
          <cell r="B4" t="str">
            <v>i3TOUCH EX65</v>
          </cell>
          <cell r="C4" t="str">
            <v>I3</v>
          </cell>
          <cell r="D4">
            <v>11</v>
          </cell>
        </row>
        <row r="5">
          <cell r="A5">
            <v>10010164</v>
          </cell>
          <cell r="B5" t="str">
            <v>i3COMPUTER 510 OPS</v>
          </cell>
          <cell r="C5" t="str">
            <v>I3</v>
          </cell>
          <cell r="D5">
            <v>11</v>
          </cell>
        </row>
        <row r="6">
          <cell r="A6" t="str">
            <v>10005413</v>
          </cell>
          <cell r="B6" t="str">
            <v>iMO-LEARN Motion Detection Module</v>
          </cell>
          <cell r="C6" t="str">
            <v>I3</v>
          </cell>
          <cell r="D6">
            <v>8</v>
          </cell>
        </row>
        <row r="7">
          <cell r="A7" t="str">
            <v>10005401</v>
          </cell>
          <cell r="B7" t="str">
            <v>iMO-LEARN Dot Stickers</v>
          </cell>
          <cell r="C7" t="str">
            <v>I3</v>
          </cell>
          <cell r="D7">
            <v>8</v>
          </cell>
        </row>
        <row r="8">
          <cell r="A8">
            <v>10010121</v>
          </cell>
          <cell r="B8" t="str">
            <v>i3ALLSYNC TOUCH USB-C Transmitter 4.0</v>
          </cell>
          <cell r="C8" t="str">
            <v>I3</v>
          </cell>
          <cell r="D8">
            <v>8</v>
          </cell>
        </row>
        <row r="9">
          <cell r="A9">
            <v>10005962</v>
          </cell>
          <cell r="B9" t="str">
            <v>3ALLSYNC TOUCH HDMI Transmitter 4.0</v>
          </cell>
          <cell r="C9" t="str">
            <v>I3</v>
          </cell>
          <cell r="D9">
            <v>8</v>
          </cell>
        </row>
        <row r="10">
          <cell r="A10">
            <v>10010197</v>
          </cell>
          <cell r="B10" t="str">
            <v>i3LYFT On Wheels</v>
          </cell>
          <cell r="C10" t="str">
            <v>I3</v>
          </cell>
          <cell r="D10">
            <v>7</v>
          </cell>
        </row>
        <row r="11">
          <cell r="A11">
            <v>10010165</v>
          </cell>
          <cell r="B11" t="str">
            <v>i3COMPUTER 710 OPS</v>
          </cell>
          <cell r="C11" t="str">
            <v>I3</v>
          </cell>
          <cell r="D11">
            <v>7</v>
          </cell>
        </row>
        <row r="12">
          <cell r="A12">
            <v>10010098</v>
          </cell>
          <cell r="B12" t="str">
            <v>i3ACC Stylus (set) for i3TOUCH EX</v>
          </cell>
          <cell r="C12" t="str">
            <v>I3</v>
          </cell>
          <cell r="D12">
            <v>6</v>
          </cell>
        </row>
        <row r="13">
          <cell r="A13" t="str">
            <v>I3ACC POWER CABLES</v>
          </cell>
          <cell r="B13" t="str">
            <v>I3 ACC  POWER CABLES - CABLES DE PODER</v>
          </cell>
          <cell r="C13" t="str">
            <v>I3</v>
          </cell>
          <cell r="D13">
            <v>6</v>
          </cell>
        </row>
        <row r="14">
          <cell r="A14" t="str">
            <v>VSV0005803</v>
          </cell>
          <cell r="B14" t="str">
            <v>i3TOUCH V1165</v>
          </cell>
          <cell r="C14" t="str">
            <v>I3</v>
          </cell>
          <cell r="D14">
            <v>4</v>
          </cell>
        </row>
        <row r="15">
          <cell r="A15" t="str">
            <v>I3SYNC TOUCH 1+1</v>
          </cell>
          <cell r="B15" t="str">
            <v>Receptor y transmisor de conexión inalambrica Touch y HDMI</v>
          </cell>
          <cell r="C15" t="str">
            <v>I3</v>
          </cell>
          <cell r="D15">
            <v>3</v>
          </cell>
        </row>
        <row r="16">
          <cell r="A16" t="str">
            <v>i3SYNC Touch Transmisor</v>
          </cell>
          <cell r="B16" t="str">
            <v>Transmisor HDMI Touch Inalambrico</v>
          </cell>
          <cell r="C16" t="str">
            <v>I3</v>
          </cell>
          <cell r="D16">
            <v>2</v>
          </cell>
        </row>
        <row r="17">
          <cell r="A17">
            <v>10005402</v>
          </cell>
          <cell r="B17" t="str">
            <v>iMO-LEARN Bluetooth Dongle</v>
          </cell>
          <cell r="C17" t="str">
            <v>I3</v>
          </cell>
          <cell r="D17">
            <v>2</v>
          </cell>
        </row>
        <row r="18">
          <cell r="A18">
            <v>10005964</v>
          </cell>
          <cell r="B18" t="str">
            <v>i3SYNC 4.0 Pack 1+1</v>
          </cell>
          <cell r="C18" t="str">
            <v>I3</v>
          </cell>
          <cell r="D18">
            <v>2</v>
          </cell>
        </row>
        <row r="19">
          <cell r="A19">
            <v>10010198</v>
          </cell>
          <cell r="B19" t="str">
            <v>i3LYFT Adapter</v>
          </cell>
          <cell r="C19" t="str">
            <v>I3</v>
          </cell>
          <cell r="D19">
            <v>2</v>
          </cell>
        </row>
        <row r="20">
          <cell r="A20">
            <v>10004703</v>
          </cell>
          <cell r="B20" t="str">
            <v>i3LEARNHUB license - team - 1y/35 users</v>
          </cell>
          <cell r="C20" t="str">
            <v>I3</v>
          </cell>
          <cell r="D20">
            <v>2</v>
          </cell>
        </row>
        <row r="21">
          <cell r="A21">
            <v>10010149</v>
          </cell>
          <cell r="B21" t="str">
            <v>i3CAMERA PRO P1201</v>
          </cell>
          <cell r="C21" t="str">
            <v>I3</v>
          </cell>
          <cell r="D21">
            <v>2</v>
          </cell>
        </row>
        <row r="22">
          <cell r="A22">
            <v>10010200</v>
          </cell>
          <cell r="B22" t="str">
            <v>i3FLOORSTAND Rotating Mount</v>
          </cell>
          <cell r="C22" t="str">
            <v>I3</v>
          </cell>
          <cell r="D22">
            <v>2</v>
          </cell>
        </row>
        <row r="23">
          <cell r="A23">
            <v>10010180</v>
          </cell>
          <cell r="B23" t="str">
            <v>I3 TOUCH ES WIFI DONGLE</v>
          </cell>
          <cell r="C23" t="str">
            <v>I3</v>
          </cell>
          <cell r="D23">
            <v>2</v>
          </cell>
        </row>
        <row r="24">
          <cell r="A24">
            <v>10010313</v>
          </cell>
          <cell r="B24" t="str">
            <v>i3TOUCH X-ONE 75</v>
          </cell>
          <cell r="C24" t="str">
            <v>I3</v>
          </cell>
          <cell r="D24">
            <v>2</v>
          </cell>
        </row>
        <row r="25">
          <cell r="A25">
            <v>10010362</v>
          </cell>
          <cell r="B25" t="str">
            <v>i3ACC Stylus for i3SIXTY 2</v>
          </cell>
          <cell r="C25" t="str">
            <v>I3</v>
          </cell>
          <cell r="D25">
            <v>2</v>
          </cell>
        </row>
        <row r="26">
          <cell r="A26" t="str">
            <v>i3SYNC Pro Receptor</v>
          </cell>
          <cell r="B26" t="str">
            <v>Receptor HDMI Inalambrico</v>
          </cell>
          <cell r="C26" t="str">
            <v>I3</v>
          </cell>
          <cell r="D26">
            <v>1</v>
          </cell>
        </row>
        <row r="27">
          <cell r="A27">
            <v>10005549</v>
          </cell>
          <cell r="B27" t="str">
            <v>iMO-LEARN Manual Module 1</v>
          </cell>
          <cell r="C27" t="str">
            <v>I3</v>
          </cell>
          <cell r="D27">
            <v>1</v>
          </cell>
        </row>
        <row r="28">
          <cell r="A28">
            <v>10005551</v>
          </cell>
          <cell r="B28" t="str">
            <v>iMO-LEARN Manual Module 2</v>
          </cell>
          <cell r="C28" t="str">
            <v>I3</v>
          </cell>
          <cell r="D28">
            <v>1</v>
          </cell>
        </row>
        <row r="29">
          <cell r="A29" t="str">
            <v>DEMO i3FLOORSTAND FOW</v>
          </cell>
          <cell r="B29" t="str">
            <v>Soporte con ruedas con ajuste de altura para pantalla</v>
          </cell>
          <cell r="C29" t="str">
            <v>I3</v>
          </cell>
          <cell r="D29">
            <v>1</v>
          </cell>
        </row>
        <row r="30">
          <cell r="A30">
            <v>10005968</v>
          </cell>
          <cell r="B30" t="str">
            <v>i3ALLSYNC Touch Pack 1+ 1</v>
          </cell>
          <cell r="C30" t="str">
            <v>I3</v>
          </cell>
          <cell r="D30">
            <v>1</v>
          </cell>
        </row>
        <row r="31">
          <cell r="A31" t="str">
            <v>I3COMPUTER305OPS</v>
          </cell>
          <cell r="B31" t="str">
            <v>Computador OPS 13 - 8GB-24GB SSD - W10P</v>
          </cell>
          <cell r="C31" t="str">
            <v>I3</v>
          </cell>
          <cell r="D31">
            <v>1</v>
          </cell>
        </row>
        <row r="32">
          <cell r="A32">
            <v>10010202</v>
          </cell>
          <cell r="B32" t="str">
            <v>i3MULTIBRACKET</v>
          </cell>
          <cell r="C32" t="str">
            <v>I3</v>
          </cell>
          <cell r="D32">
            <v>1</v>
          </cell>
        </row>
        <row r="33">
          <cell r="A33">
            <v>10010230</v>
          </cell>
          <cell r="B33" t="str">
            <v>i3FLOORSTAND F65-CB</v>
          </cell>
          <cell r="C33" t="str">
            <v>I3</v>
          </cell>
          <cell r="D33">
            <v>1</v>
          </cell>
        </row>
        <row r="34">
          <cell r="A34" t="str">
            <v>10010262D</v>
          </cell>
          <cell r="B34" t="str">
            <v>I3 TOUCH EX65iD</v>
          </cell>
          <cell r="C34" t="str">
            <v>I3</v>
          </cell>
          <cell r="D34">
            <v>1</v>
          </cell>
        </row>
        <row r="35">
          <cell r="A35" t="str">
            <v>10010149 DEMO</v>
          </cell>
          <cell r="B35" t="str">
            <v>i3CAMERA PRO P1201 4K DEMO</v>
          </cell>
          <cell r="C35" t="str">
            <v>I3</v>
          </cell>
          <cell r="D35">
            <v>1</v>
          </cell>
        </row>
        <row r="36">
          <cell r="A36" t="str">
            <v>10010202 D</v>
          </cell>
          <cell r="B36" t="str">
            <v>i3MULTIBRAKET DEMO</v>
          </cell>
          <cell r="C36" t="str">
            <v>I3</v>
          </cell>
          <cell r="D36">
            <v>1</v>
          </cell>
        </row>
        <row r="37">
          <cell r="A37">
            <v>10010163</v>
          </cell>
          <cell r="B37" t="str">
            <v>i3COMPUTER 310 OPS</v>
          </cell>
          <cell r="C37" t="str">
            <v>I3</v>
          </cell>
          <cell r="D37">
            <v>1</v>
          </cell>
        </row>
        <row r="38">
          <cell r="A38">
            <v>10010353</v>
          </cell>
          <cell r="B38" t="str">
            <v>i3TOUCH E-ONE 75</v>
          </cell>
          <cell r="C38" t="str">
            <v>I3</v>
          </cell>
          <cell r="D38">
            <v>1</v>
          </cell>
        </row>
        <row r="39">
          <cell r="A39">
            <v>10005920</v>
          </cell>
          <cell r="B39" t="str">
            <v>i3ACC Active stylus Pxx12 &amp; Huddle 3.0</v>
          </cell>
          <cell r="C39" t="str">
            <v>I3</v>
          </cell>
          <cell r="D39">
            <v>1</v>
          </cell>
        </row>
        <row r="40">
          <cell r="A40" t="str">
            <v>10010068 DEMO</v>
          </cell>
          <cell r="B40" t="str">
            <v>i3TOUCH EX65 DEMO</v>
          </cell>
          <cell r="C40" t="str">
            <v>I3</v>
          </cell>
          <cell r="D40">
            <v>1</v>
          </cell>
        </row>
        <row r="41">
          <cell r="A41" t="str">
            <v>i3COMPUTER 505OPS</v>
          </cell>
          <cell r="B41" t="str">
            <v>i3COMPUTER 505OPS i5 - 8GB - 240GB SSD - WIN10</v>
          </cell>
          <cell r="C41" t="str">
            <v>I3</v>
          </cell>
          <cell r="D41">
            <v>0</v>
          </cell>
        </row>
        <row r="42">
          <cell r="A42" t="str">
            <v>E1055</v>
          </cell>
          <cell r="B42" t="str">
            <v>Pantalla Interactiva 55"</v>
          </cell>
          <cell r="C42" t="str">
            <v>I3</v>
          </cell>
          <cell r="D42">
            <v>0</v>
          </cell>
        </row>
        <row r="43">
          <cell r="A43" t="str">
            <v>E1065</v>
          </cell>
          <cell r="B43" t="str">
            <v>Pantalla Interactiva 65"</v>
          </cell>
          <cell r="C43" t="str">
            <v>I3</v>
          </cell>
          <cell r="D43">
            <v>0</v>
          </cell>
        </row>
        <row r="44">
          <cell r="A44" t="str">
            <v>i3FLOORSTAND FOW</v>
          </cell>
          <cell r="B44" t="str">
            <v>Soporte con ruedas con ajuste de altura para pantalla</v>
          </cell>
          <cell r="C44" t="str">
            <v>I3</v>
          </cell>
          <cell r="D44">
            <v>0</v>
          </cell>
        </row>
        <row r="45">
          <cell r="A45" t="str">
            <v>i3FLOORSTAND T&amp;T</v>
          </cell>
          <cell r="B45" t="str">
            <v>Soporte con ruedas con ajuste de altura e inclinación para pantalla</v>
          </cell>
          <cell r="C45" t="str">
            <v>I3</v>
          </cell>
          <cell r="D45">
            <v>0</v>
          </cell>
        </row>
        <row r="46">
          <cell r="A46" t="str">
            <v>i3COMPUTER304OPS4K</v>
          </cell>
          <cell r="B46" t="str">
            <v> i3OPS, i3 - 8GB - 240GB SSD - WIN -4K</v>
          </cell>
          <cell r="C46" t="str">
            <v>I3</v>
          </cell>
          <cell r="D46">
            <v>0</v>
          </cell>
        </row>
        <row r="47">
          <cell r="A47" t="str">
            <v>i3SYNC Pro Transmisor</v>
          </cell>
          <cell r="B47" t="str">
            <v>Transmisor HDMI Inalambrico</v>
          </cell>
          <cell r="C47" t="str">
            <v>I3</v>
          </cell>
          <cell r="D47">
            <v>0</v>
          </cell>
        </row>
        <row r="48">
          <cell r="A48" t="str">
            <v>i3TOUCH E1065R</v>
          </cell>
          <cell r="B48" t="str">
            <v>Pantalla Interactiva 65'' Serie E</v>
          </cell>
          <cell r="C48" t="str">
            <v>I3</v>
          </cell>
          <cell r="D48">
            <v>0</v>
          </cell>
        </row>
        <row r="49">
          <cell r="A49" t="str">
            <v>i3TOUCH E1075R</v>
          </cell>
          <cell r="B49" t="str">
            <v>Pantalla Interactiva 75'' Serie E</v>
          </cell>
          <cell r="C49" t="str">
            <v>I3</v>
          </cell>
          <cell r="D49">
            <v>0</v>
          </cell>
        </row>
        <row r="50">
          <cell r="A50" t="str">
            <v>i3SYNC Pro Pack 1+1</v>
          </cell>
          <cell r="B50" t="str">
            <v>Pack HDMI Inalambrico 1+1 (Transmisor + Receptor)</v>
          </cell>
          <cell r="C50" t="str">
            <v>I3</v>
          </cell>
          <cell r="D50">
            <v>0</v>
          </cell>
        </row>
        <row r="51">
          <cell r="A51" t="str">
            <v>i3SYNC Touch Pack 1+1</v>
          </cell>
          <cell r="B51" t="str">
            <v>Pack HDMI Touch Inalambrico 1+1 (Transmisor + Receptor)</v>
          </cell>
          <cell r="C51" t="str">
            <v>I3</v>
          </cell>
          <cell r="D51">
            <v>0</v>
          </cell>
        </row>
        <row r="52">
          <cell r="A52" t="str">
            <v>i3SYNC Charge Station</v>
          </cell>
          <cell r="B52" t="str">
            <v>i3SYNC Charge Station</v>
          </cell>
          <cell r="C52" t="str">
            <v>I3</v>
          </cell>
          <cell r="D52">
            <v>0</v>
          </cell>
        </row>
        <row r="53">
          <cell r="A53" t="str">
            <v>7703T06</v>
          </cell>
          <cell r="B53" t="str">
            <v>Pizarra Interactiva táctil i3board 77 pulgadas</v>
          </cell>
          <cell r="C53" t="str">
            <v>I3</v>
          </cell>
          <cell r="D53">
            <v>0</v>
          </cell>
        </row>
        <row r="54">
          <cell r="A54" t="str">
            <v>iMO-LEARN Cube</v>
          </cell>
          <cell r="B54" t="str">
            <v>iMO-LEARN Cube</v>
          </cell>
          <cell r="C54" t="str">
            <v>I3</v>
          </cell>
          <cell r="D54">
            <v>0</v>
          </cell>
        </row>
        <row r="55">
          <cell r="A55" t="str">
            <v>i3COMPUTER503</v>
          </cell>
          <cell r="B55" t="str">
            <v> i3OPS, FREE DOS</v>
          </cell>
          <cell r="C55" t="str">
            <v>I3</v>
          </cell>
          <cell r="D55">
            <v>0</v>
          </cell>
        </row>
        <row r="56">
          <cell r="A56" t="str">
            <v>USB-BT400</v>
          </cell>
          <cell r="B56" t="str">
            <v>ADAPTADOR BT IMO (asus)</v>
          </cell>
          <cell r="C56" t="str">
            <v>I3</v>
          </cell>
          <cell r="D56">
            <v>0</v>
          </cell>
        </row>
        <row r="57">
          <cell r="A57" t="str">
            <v>WIB9060A</v>
          </cell>
          <cell r="B57" t="str">
            <v>Soporte pantalla I3</v>
          </cell>
          <cell r="C57" t="str">
            <v>I3</v>
          </cell>
          <cell r="D57">
            <v>0</v>
          </cell>
        </row>
        <row r="58">
          <cell r="A58" t="str">
            <v>WIB9060F</v>
          </cell>
          <cell r="B58" t="str">
            <v>Soporte pantalla I3</v>
          </cell>
          <cell r="C58" t="str">
            <v>I3</v>
          </cell>
          <cell r="D58">
            <v>0</v>
          </cell>
        </row>
        <row r="59">
          <cell r="A59" t="str">
            <v>E1075</v>
          </cell>
          <cell r="B59" t="str">
            <v>Pantalla Interactiva 75"</v>
          </cell>
          <cell r="C59" t="str">
            <v>I3</v>
          </cell>
          <cell r="D59">
            <v>0</v>
          </cell>
        </row>
        <row r="60">
          <cell r="A60" t="str">
            <v>E1055R</v>
          </cell>
          <cell r="B60" t="str">
            <v>Pantalla Interactiva 55''</v>
          </cell>
          <cell r="C60" t="str">
            <v>I3</v>
          </cell>
          <cell r="D60">
            <v>0</v>
          </cell>
        </row>
        <row r="61">
          <cell r="A61" t="str">
            <v>8703T06</v>
          </cell>
          <cell r="B61" t="str">
            <v>Pizarra Interactiva I3 87''</v>
          </cell>
          <cell r="C61" t="str">
            <v>I3</v>
          </cell>
          <cell r="D61">
            <v>0</v>
          </cell>
        </row>
        <row r="62">
          <cell r="A62" t="str">
            <v>V1175</v>
          </cell>
          <cell r="B62" t="str">
            <v>Pantalla interactiva 75''</v>
          </cell>
          <cell r="C62" t="str">
            <v>I3</v>
          </cell>
          <cell r="D62">
            <v>0</v>
          </cell>
        </row>
        <row r="63">
          <cell r="A63" t="str">
            <v>i3TOUCH E1086R</v>
          </cell>
          <cell r="B63" t="str">
            <v>Pantalla Interactiva 86'' Serie E</v>
          </cell>
          <cell r="C63" t="str">
            <v>I3</v>
          </cell>
          <cell r="D63">
            <v>0</v>
          </cell>
        </row>
        <row r="64">
          <cell r="A64" t="str">
            <v>i3SYNC Pro Pack 3+1</v>
          </cell>
          <cell r="B64" t="str">
            <v>Pack HDMI Inalambrico 3+1</v>
          </cell>
          <cell r="C64" t="str">
            <v>I3</v>
          </cell>
          <cell r="D64">
            <v>0</v>
          </cell>
        </row>
        <row r="65">
          <cell r="A65" t="str">
            <v>i3SIXTY</v>
          </cell>
          <cell r="B65" t="str">
            <v>Rotafolio Digital 43" con Soporte</v>
          </cell>
          <cell r="C65" t="str">
            <v>I3</v>
          </cell>
          <cell r="D65">
            <v>0</v>
          </cell>
        </row>
        <row r="66">
          <cell r="A66" t="str">
            <v>i3BOARD 7705</v>
          </cell>
          <cell r="B66" t="str">
            <v>Pizarra Interactiva 77"</v>
          </cell>
          <cell r="C66" t="str">
            <v>I3</v>
          </cell>
          <cell r="D66">
            <v>0</v>
          </cell>
        </row>
        <row r="67">
          <cell r="A67" t="str">
            <v>i3TOUCH E1065R-DEMO</v>
          </cell>
          <cell r="B67" t="str">
            <v>Pantalla Interactiva 65" Serie E</v>
          </cell>
          <cell r="C67" t="str">
            <v>I3</v>
          </cell>
          <cell r="D67">
            <v>0</v>
          </cell>
        </row>
        <row r="68">
          <cell r="A68" t="str">
            <v>i3SIXTY-DEMO</v>
          </cell>
          <cell r="B68" t="str">
            <v>Rotafolio Digital 43" con Soporte</v>
          </cell>
          <cell r="C68" t="str">
            <v>I3</v>
          </cell>
          <cell r="D68">
            <v>0</v>
          </cell>
        </row>
        <row r="69">
          <cell r="A69" t="str">
            <v>VESA Adaptor 800*400</v>
          </cell>
          <cell r="B69" t="str">
            <v>Adaptador VESA 800*400 75"</v>
          </cell>
          <cell r="C69" t="str">
            <v>I3</v>
          </cell>
          <cell r="D69">
            <v>0</v>
          </cell>
        </row>
        <row r="70">
          <cell r="A70" t="str">
            <v>i3FLOORSTAND FL</v>
          </cell>
          <cell r="B70" t="str">
            <v>Soporte fijo con ajuste de altura para pantalla</v>
          </cell>
          <cell r="C70" t="str">
            <v>I3</v>
          </cell>
          <cell r="D70">
            <v>0</v>
          </cell>
        </row>
        <row r="71">
          <cell r="A71" t="str">
            <v>i3SYNC Touch Pack 3+1</v>
          </cell>
          <cell r="B71" t="str">
            <v>Pack HDMI Touch Inalambrico 3+1</v>
          </cell>
          <cell r="C71" t="str">
            <v>I3</v>
          </cell>
          <cell r="D71">
            <v>0</v>
          </cell>
        </row>
        <row r="72">
          <cell r="A72" t="str">
            <v>iMO-LEARN CUBE</v>
          </cell>
          <cell r="B72" t="str">
            <v>iMO-LEARN Starter Pack</v>
          </cell>
          <cell r="C72" t="str">
            <v>I3</v>
          </cell>
          <cell r="D72">
            <v>0</v>
          </cell>
        </row>
        <row r="73">
          <cell r="A73" t="str">
            <v>i3COMPUTER 705OPS</v>
          </cell>
          <cell r="B73" t="str">
            <v>i3COMPUTER 705OPS i7 - 8GB - 240GB SSD - WIN10</v>
          </cell>
          <cell r="C73" t="str">
            <v>I3</v>
          </cell>
          <cell r="D73">
            <v>0</v>
          </cell>
        </row>
        <row r="74">
          <cell r="A74" t="str">
            <v>i3COMPUTER 507OPS</v>
          </cell>
          <cell r="B74" t="str">
            <v>I3COMPUTER 507 OPS</v>
          </cell>
          <cell r="C74" t="str">
            <v>I3</v>
          </cell>
          <cell r="D74">
            <v>0</v>
          </cell>
        </row>
        <row r="75">
          <cell r="A75" t="str">
            <v>i3COMPUTER 707OPS</v>
          </cell>
          <cell r="B75" t="str">
            <v>i3COMPUTER 707 OPS Co-Lab KIT</v>
          </cell>
          <cell r="C75" t="str">
            <v>I3</v>
          </cell>
          <cell r="D75">
            <v>0</v>
          </cell>
        </row>
        <row r="76">
          <cell r="A76" t="str">
            <v>i3BOARD 8705 DUO</v>
          </cell>
          <cell r="B76" t="str">
            <v>Pizarra Interactiva 87" 16:10 DUO</v>
          </cell>
          <cell r="C76" t="str">
            <v>I3</v>
          </cell>
          <cell r="D76">
            <v>0</v>
          </cell>
        </row>
        <row r="77">
          <cell r="A77" t="str">
            <v>i3TOUCH EX65</v>
          </cell>
          <cell r="B77" t="str">
            <v>Pantalla Interactiva 65" Serie EX</v>
          </cell>
          <cell r="C77" t="str">
            <v>I3</v>
          </cell>
          <cell r="D77">
            <v>0</v>
          </cell>
        </row>
        <row r="78">
          <cell r="A78" t="str">
            <v>i3TOUCH EX75</v>
          </cell>
          <cell r="B78" t="str">
            <v>Pantalla Interactiva 75" Serie EX</v>
          </cell>
          <cell r="C78" t="str">
            <v>I3</v>
          </cell>
          <cell r="D78">
            <v>0</v>
          </cell>
        </row>
        <row r="79">
          <cell r="A79" t="str">
            <v>i3TOUCH EX65 DEMO</v>
          </cell>
          <cell r="B79" t="str">
            <v>Pantalla Interactiva 65" Serie EX - DEMO</v>
          </cell>
          <cell r="C79" t="str">
            <v>I3</v>
          </cell>
          <cell r="D79">
            <v>0</v>
          </cell>
        </row>
        <row r="80">
          <cell r="A80" t="str">
            <v>I3TOUCH V1175</v>
          </cell>
          <cell r="B80" t="str">
            <v>Pantalla Interactiva 75" Serie V vsv0005804</v>
          </cell>
          <cell r="C80" t="str">
            <v>I3</v>
          </cell>
          <cell r="D80">
            <v>0</v>
          </cell>
        </row>
        <row r="81">
          <cell r="A81">
            <v>10010010</v>
          </cell>
          <cell r="B81" t="str">
            <v>i3ACC Active Stylus for i3SIXTY</v>
          </cell>
          <cell r="C81" t="str">
            <v>I3</v>
          </cell>
          <cell r="D81">
            <v>0</v>
          </cell>
        </row>
        <row r="82">
          <cell r="A82">
            <v>10004782</v>
          </cell>
          <cell r="B82" t="str">
            <v>i3LEARNHUB AR Triangle TriÃ¡ngulo de Realidad Aumentada para i3LEARNHUB</v>
          </cell>
          <cell r="C82" t="str">
            <v>I3</v>
          </cell>
          <cell r="D82">
            <v>0</v>
          </cell>
        </row>
        <row r="83">
          <cell r="A83">
            <v>10005141</v>
          </cell>
          <cell r="B83" t="str">
            <v>i3LEARNHUB AR Compass Compás de Realidad Aumentada para i3LEARNHUB</v>
          </cell>
          <cell r="C83" t="str">
            <v>I3</v>
          </cell>
          <cell r="D83">
            <v>0</v>
          </cell>
        </row>
        <row r="84">
          <cell r="A84">
            <v>10005142</v>
          </cell>
          <cell r="B84" t="str">
            <v>i3LEARNHUB AR Ruler Regla de Realidad Aumentada para i3LEARNHUB</v>
          </cell>
          <cell r="C84" t="str">
            <v>I3</v>
          </cell>
          <cell r="D84">
            <v>0</v>
          </cell>
        </row>
        <row r="85">
          <cell r="A85">
            <v>10010066</v>
          </cell>
          <cell r="B85" t="str">
            <v>i3TOUCH EX86</v>
          </cell>
          <cell r="C85" t="str">
            <v>I3</v>
          </cell>
          <cell r="D85">
            <v>0</v>
          </cell>
        </row>
        <row r="86">
          <cell r="A86">
            <v>10010209</v>
          </cell>
          <cell r="B86" t="str">
            <v>i3FLOORSTAND on Wheels</v>
          </cell>
          <cell r="C86" t="str">
            <v>I3</v>
          </cell>
          <cell r="D86">
            <v>0</v>
          </cell>
        </row>
        <row r="87">
          <cell r="A87">
            <v>10005186</v>
          </cell>
          <cell r="B87" t="str">
            <v>i3LEARNHUB license - team - 3y/35 users</v>
          </cell>
          <cell r="C87" t="str">
            <v>I3</v>
          </cell>
          <cell r="D87">
            <v>0</v>
          </cell>
        </row>
        <row r="88">
          <cell r="A88">
            <v>20000083</v>
          </cell>
          <cell r="B88" t="str">
            <v>i3RDM license fee for 36 months</v>
          </cell>
          <cell r="C88" t="str">
            <v>I3</v>
          </cell>
          <cell r="D88">
            <v>0</v>
          </cell>
        </row>
        <row r="89">
          <cell r="A89">
            <v>20000082</v>
          </cell>
          <cell r="B89" t="str">
            <v>i3RDM license fee for 12 months</v>
          </cell>
          <cell r="C89" t="str">
            <v>I3</v>
          </cell>
          <cell r="D89">
            <v>0</v>
          </cell>
        </row>
        <row r="90">
          <cell r="A90" t="str">
            <v>I3 TOUCH EX86</v>
          </cell>
          <cell r="B90" t="str">
            <v>Pantalla Interactiva 86" 4K Serie EX</v>
          </cell>
          <cell r="C90" t="str">
            <v>I3</v>
          </cell>
          <cell r="D90">
            <v>0</v>
          </cell>
        </row>
        <row r="91">
          <cell r="A91" t="str">
            <v>I3COMPUTER 510OPS</v>
          </cell>
          <cell r="B91" t="str">
            <v>I3 COMPUTER 510 OPS S064,L 80 PIN, INTEL CORE I5-10210U</v>
          </cell>
          <cell r="C91" t="str">
            <v>I3</v>
          </cell>
          <cell r="D91">
            <v>0</v>
          </cell>
        </row>
        <row r="92">
          <cell r="A92" t="str">
            <v>I3COMPUTER 710OPS</v>
          </cell>
          <cell r="B92" t="str">
            <v>I3 COMPUTER 710 OPS S064, 80 PIN, INTEL CORE I7-10510U</v>
          </cell>
          <cell r="C92" t="str">
            <v>I3</v>
          </cell>
          <cell r="D92">
            <v>0</v>
          </cell>
        </row>
        <row r="93">
          <cell r="A93">
            <v>10010192</v>
          </cell>
          <cell r="B93" t="str">
            <v>i3CAIR</v>
          </cell>
          <cell r="C93" t="str">
            <v>I3</v>
          </cell>
          <cell r="D93">
            <v>0</v>
          </cell>
        </row>
        <row r="94">
          <cell r="A94">
            <v>10005648</v>
          </cell>
          <cell r="B94" t="str">
            <v>i3FLOORSTAND VESA Adaptor 800*600</v>
          </cell>
          <cell r="C94" t="str">
            <v>I3</v>
          </cell>
          <cell r="D94">
            <v>0</v>
          </cell>
        </row>
        <row r="95">
          <cell r="A95" t="str">
            <v>10010068.-</v>
          </cell>
          <cell r="B95" t="str">
            <v>i3TOUCH EX65</v>
          </cell>
          <cell r="C95" t="str">
            <v>I3</v>
          </cell>
          <cell r="D95">
            <v>0</v>
          </cell>
        </row>
        <row r="96">
          <cell r="A96">
            <v>10010072</v>
          </cell>
          <cell r="B96" t="str">
            <v>i3TOUCH PX55r</v>
          </cell>
          <cell r="C96" t="str">
            <v>I3</v>
          </cell>
          <cell r="D96">
            <v>0</v>
          </cell>
        </row>
        <row r="97">
          <cell r="A97">
            <v>10010264</v>
          </cell>
          <cell r="B97" t="str">
            <v>i3TOUCH EX65i incl cable &amp; wallmount</v>
          </cell>
          <cell r="C97" t="str">
            <v>I3</v>
          </cell>
          <cell r="D97">
            <v>0</v>
          </cell>
        </row>
        <row r="98">
          <cell r="A98">
            <v>10010262</v>
          </cell>
          <cell r="B98" t="str">
            <v>i3 TOUCH EX65i</v>
          </cell>
          <cell r="C98" t="str">
            <v>I3</v>
          </cell>
          <cell r="D98">
            <v>0</v>
          </cell>
        </row>
        <row r="99">
          <cell r="A99" t="str">
            <v>10010262DEMO</v>
          </cell>
          <cell r="B99" t="str">
            <v>I3 TOUCH EX65i-DEMO</v>
          </cell>
          <cell r="C99" t="str">
            <v>I3</v>
          </cell>
          <cell r="D99">
            <v>0</v>
          </cell>
        </row>
        <row r="100">
          <cell r="A100">
            <v>10010173</v>
          </cell>
          <cell r="B100" t="str">
            <v>I3 TOUCH ES75</v>
          </cell>
          <cell r="C100" t="str">
            <v>I3</v>
          </cell>
          <cell r="D100">
            <v>0</v>
          </cell>
        </row>
        <row r="101">
          <cell r="A101" t="str">
            <v>10010165 D</v>
          </cell>
          <cell r="B101" t="str">
            <v>i3 COMPUTER 710 OPS DEMO</v>
          </cell>
          <cell r="C101" t="str">
            <v>I3</v>
          </cell>
          <cell r="D101">
            <v>0</v>
          </cell>
        </row>
        <row r="102">
          <cell r="A102">
            <v>10010225</v>
          </cell>
          <cell r="B102" t="str">
            <v>i3TOUCH ES98</v>
          </cell>
          <cell r="C102" t="str">
            <v>I3</v>
          </cell>
          <cell r="D102">
            <v>0</v>
          </cell>
        </row>
        <row r="103">
          <cell r="A103">
            <v>10005937</v>
          </cell>
          <cell r="B103" t="str">
            <v>i3SIXTY S4300</v>
          </cell>
          <cell r="C103" t="str">
            <v>I3</v>
          </cell>
          <cell r="D103">
            <v>0</v>
          </cell>
        </row>
        <row r="104">
          <cell r="A104">
            <v>10010011</v>
          </cell>
          <cell r="B104" t="str">
            <v>i3SIXTY F43-C</v>
          </cell>
          <cell r="C104" t="str">
            <v>I3</v>
          </cell>
          <cell r="D104">
            <v>0</v>
          </cell>
        </row>
        <row r="105">
          <cell r="A105">
            <v>10010196</v>
          </cell>
          <cell r="B105" t="str">
            <v>i3LYFT WALL MOUNT - 220V</v>
          </cell>
          <cell r="C105" t="str">
            <v>I3</v>
          </cell>
          <cell r="D105">
            <v>0</v>
          </cell>
        </row>
        <row r="106">
          <cell r="A106">
            <v>10010270</v>
          </cell>
          <cell r="B106" t="str">
            <v>I3BOARD 8706</v>
          </cell>
          <cell r="C106" t="str">
            <v>I3</v>
          </cell>
          <cell r="D106">
            <v>0</v>
          </cell>
        </row>
        <row r="107">
          <cell r="A107">
            <v>10010271</v>
          </cell>
          <cell r="B107" t="str">
            <v>I3 BOARD 10006</v>
          </cell>
          <cell r="C107" t="str">
            <v>I3</v>
          </cell>
          <cell r="D107">
            <v>0</v>
          </cell>
        </row>
        <row r="108">
          <cell r="A108" t="str">
            <v>10010230 D</v>
          </cell>
          <cell r="B108" t="str">
            <v>i3FLOORSTAND F65-CB DEMO</v>
          </cell>
          <cell r="C108" t="str">
            <v>I3</v>
          </cell>
          <cell r="D108">
            <v>0</v>
          </cell>
        </row>
        <row r="109">
          <cell r="A109" t="str">
            <v>10010312.-</v>
          </cell>
          <cell r="B109" t="str">
            <v>i3TOUCH X-ONE 65</v>
          </cell>
          <cell r="C109" t="str">
            <v>I3</v>
          </cell>
          <cell r="D109">
            <v>0</v>
          </cell>
        </row>
        <row r="110">
          <cell r="A110" t="str">
            <v>10010312 D</v>
          </cell>
          <cell r="B110" t="str">
            <v>i3TOUCH X-ONE 65 DEMO</v>
          </cell>
          <cell r="C110" t="str">
            <v>I3</v>
          </cell>
          <cell r="D110">
            <v>0</v>
          </cell>
        </row>
        <row r="111">
          <cell r="A111">
            <v>10010354</v>
          </cell>
          <cell r="B111" t="str">
            <v>i3TOUCH E-ONE 65</v>
          </cell>
          <cell r="C111" t="str">
            <v>I3</v>
          </cell>
          <cell r="D111">
            <v>0</v>
          </cell>
        </row>
        <row r="112">
          <cell r="A112">
            <v>10010340</v>
          </cell>
          <cell r="B112" t="str">
            <v>i3SIXTY 2 - 43" Display</v>
          </cell>
          <cell r="C112" t="str">
            <v>I3</v>
          </cell>
          <cell r="D112">
            <v>0</v>
          </cell>
        </row>
        <row r="113">
          <cell r="A113">
            <v>10010341</v>
          </cell>
          <cell r="B113" t="str">
            <v>i3SIXTY F43-C2 Mobile Stand</v>
          </cell>
          <cell r="C113" t="str">
            <v>I3</v>
          </cell>
          <cell r="D113">
            <v>0</v>
          </cell>
        </row>
        <row r="114">
          <cell r="A114">
            <v>10010360</v>
          </cell>
          <cell r="B114" t="str">
            <v>i3SIXTY-2 CAMERA</v>
          </cell>
          <cell r="C114" t="str">
            <v>I3</v>
          </cell>
          <cell r="D114">
            <v>0</v>
          </cell>
        </row>
        <row r="115">
          <cell r="A115" t="str">
            <v>10010354 DEMO</v>
          </cell>
          <cell r="B115" t="str">
            <v>i3TOUCH E-ONE65 DEMO / SN I3TE165FG27423</v>
          </cell>
          <cell r="C115" t="str">
            <v>I3</v>
          </cell>
          <cell r="D115">
            <v>0</v>
          </cell>
        </row>
        <row r="116">
          <cell r="A116">
            <v>10010071</v>
          </cell>
          <cell r="B116" t="str">
            <v>i3TOUCH PX65r</v>
          </cell>
          <cell r="C116" t="str">
            <v>I3</v>
          </cell>
          <cell r="D116">
            <v>0</v>
          </cell>
        </row>
        <row r="117">
          <cell r="A117">
            <v>10010314</v>
          </cell>
          <cell r="B117" t="str">
            <v>3TOUCH X-ONE 86</v>
          </cell>
          <cell r="C117" t="str">
            <v>I3</v>
          </cell>
          <cell r="D117">
            <v>0</v>
          </cell>
        </row>
        <row r="118">
          <cell r="A118" t="str">
            <v>SP000663</v>
          </cell>
          <cell r="B118" t="str">
            <v>i3FLOLI_Panelcontrol tiltsystem</v>
          </cell>
          <cell r="C118" t="str">
            <v>I3</v>
          </cell>
          <cell r="D118">
            <v>0</v>
          </cell>
        </row>
        <row r="119">
          <cell r="A119">
            <v>10010352</v>
          </cell>
          <cell r="B119" t="str">
            <v>I3TOUCH E-ONE 86''</v>
          </cell>
          <cell r="C119" t="str">
            <v>I3</v>
          </cell>
          <cell r="D119">
            <v>0</v>
          </cell>
        </row>
        <row r="120">
          <cell r="A120" t="str">
            <v>V1165</v>
          </cell>
          <cell r="B120" t="str">
            <v>Pantalla interactiva 65''</v>
          </cell>
          <cell r="C120" t="str">
            <v>I3</v>
          </cell>
          <cell r="D120">
            <v>-1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Inventario"/>
      <sheetName val="Logitech"/>
      <sheetName val="i3-technologies"/>
      <sheetName val="ScreenBeam"/>
      <sheetName val="Hoja2"/>
      <sheetName val="Nureva"/>
      <sheetName val="Nureva (2)"/>
      <sheetName val="Jabra"/>
      <sheetName val="TouchOne"/>
      <sheetName val="Kaptivo"/>
      <sheetName val="Inogeni"/>
      <sheetName val="Targu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Selecciona Producto…</v>
          </cell>
        </row>
        <row r="2">
          <cell r="A2" t="str">
            <v>PN</v>
          </cell>
          <cell r="B2" t="str">
            <v>Videoconferencia Logitech</v>
          </cell>
          <cell r="C2" t="str">
            <v>MSRP</v>
          </cell>
          <cell r="D2" t="str">
            <v>FOB</v>
          </cell>
          <cell r="E2" t="str">
            <v>LANDED</v>
          </cell>
          <cell r="F2" t="str">
            <v>RESELLER</v>
          </cell>
          <cell r="G2" t="str">
            <v>SILVER</v>
          </cell>
          <cell r="H2" t="str">
            <v>GOLD</v>
          </cell>
          <cell r="I2" t="str">
            <v>PLATINO</v>
          </cell>
          <cell r="J2" t="str">
            <v>DESCRIPCIÓN LARGA</v>
          </cell>
        </row>
        <row r="3">
          <cell r="A3" t="str">
            <v>960-001310</v>
          </cell>
          <cell r="B3" t="str">
            <v>Logitech Rally Bar - Graphite</v>
          </cell>
          <cell r="C3">
            <v>4478.88</v>
          </cell>
          <cell r="D3">
            <v>2399.4</v>
          </cell>
          <cell r="E3">
            <v>2687.328</v>
          </cell>
          <cell r="F3">
            <v>4134.3507692307694</v>
          </cell>
          <cell r="G3">
            <v>3359.16</v>
          </cell>
          <cell r="H3">
            <v>3161.5623529411764</v>
          </cell>
          <cell r="I3">
            <v>2985.92</v>
          </cell>
          <cell r="J3" t="str">
            <v>Rally Bar, Graphite, Video Bar, 4K, 15x zoom, PTZ, all-in-one design for sm/med rooms. Includes: Rally Bar w/stand, power supply, AC power cord, HDMI cable (2m/6.5ft), USB cable (2.2m/7/2ft), BT remote control, lens caps 2-yr limited warranty</v>
          </cell>
        </row>
        <row r="4">
          <cell r="A4" t="str">
            <v>960-001308</v>
          </cell>
          <cell r="B4" t="str">
            <v>Logitech Rally Bar - Graphite</v>
          </cell>
          <cell r="C4">
            <v>4478.88</v>
          </cell>
          <cell r="D4">
            <v>2399.4</v>
          </cell>
          <cell r="E4">
            <v>2687.328</v>
          </cell>
          <cell r="F4">
            <v>4134.3507692307694</v>
          </cell>
          <cell r="G4">
            <v>3359.16</v>
          </cell>
          <cell r="H4">
            <v>3161.5623529411764</v>
          </cell>
          <cell r="I4">
            <v>2985.92</v>
          </cell>
          <cell r="J4" t="str">
            <v>Rally Bar, Graphite, Video Bar, 4K, 15x zoom, PTZ, all-in-one design for sm/med rooms. Includes: Rally Bar w/stand, power supply, AC power cord, HDMI cable (2m/6.5ft), USB cable (2.2m/7/2ft), BT remote control, lens caps 2-yr limited warranty</v>
          </cell>
        </row>
        <row r="5">
          <cell r="A5" t="str">
            <v>960-001322</v>
          </cell>
          <cell r="B5" t="str">
            <v>Logitech Rally Bar - White</v>
          </cell>
          <cell r="C5">
            <v>4478.88</v>
          </cell>
          <cell r="D5">
            <v>2399.4</v>
          </cell>
          <cell r="E5">
            <v>2687.328</v>
          </cell>
          <cell r="F5">
            <v>4134.3507692307694</v>
          </cell>
          <cell r="G5">
            <v>3359.16</v>
          </cell>
          <cell r="H5">
            <v>3161.5623529411764</v>
          </cell>
          <cell r="I5">
            <v>2985.92</v>
          </cell>
          <cell r="J5" t="str">
            <v>Rally Bar, White, Video Bar, 4K, 15x Zoom, PTZ, all-in-one design. Includes: Rally Bar w/stand, power supply, AC power cord, HDMI cable (2m/6.5ft), USBcable (2.2m/7/2ft), BT remote control, lens caps 2-yr limited warranty</v>
          </cell>
        </row>
        <row r="6">
          <cell r="A6" t="str">
            <v>960-001320</v>
          </cell>
          <cell r="B6" t="str">
            <v>Logitech Rally Bar - White</v>
          </cell>
          <cell r="C6">
            <v>4478.88</v>
          </cell>
          <cell r="D6">
            <v>2399.4</v>
          </cell>
          <cell r="E6">
            <v>2687.328</v>
          </cell>
          <cell r="F6">
            <v>4134.3507692307694</v>
          </cell>
          <cell r="G6">
            <v>3359.16</v>
          </cell>
          <cell r="H6">
            <v>3161.5623529411764</v>
          </cell>
          <cell r="I6">
            <v>2985.92</v>
          </cell>
          <cell r="J6" t="str">
            <v>Rally Bar, White, Video Bar, 4K, 15x Zoom, PTZ, all-in-one design. Includes: Rally Bar w/stand, power supply, AC power cord, HDMI cable (2m/6.5ft), USBcable (2.2m/7/2ft), BT remote control, lens caps 2-yr limited warranty</v>
          </cell>
        </row>
        <row r="7">
          <cell r="A7" t="str">
            <v>960-001338</v>
          </cell>
          <cell r="B7" t="str">
            <v>Logitech Rally Bar Mini - Graphite</v>
          </cell>
          <cell r="C7">
            <v>3358.88</v>
          </cell>
          <cell r="D7">
            <v>1799.4</v>
          </cell>
          <cell r="E7">
            <v>2015.328</v>
          </cell>
          <cell r="F7">
            <v>3100.5046153846151</v>
          </cell>
          <cell r="G7">
            <v>2519.16</v>
          </cell>
          <cell r="H7">
            <v>2370.9741176470588</v>
          </cell>
          <cell r="I7">
            <v>2239.2533333333331</v>
          </cell>
          <cell r="J7" t="str">
            <v>Rally Bar Mini, Graphite, Video Bar, 4K, 4x zoom, PTZ, all-in-one design from huddle/sm. rooms.  Includes: Rally Bar Mini w/stand, power supply, AC power cord, HDMI cable (2m/6.5ft), USB cable (2.2m/7/2ft), BT remote control, lens caps 2-yr limited warranty</v>
          </cell>
        </row>
        <row r="8">
          <cell r="A8" t="str">
            <v>960-001336</v>
          </cell>
          <cell r="B8" t="str">
            <v>Logitech Rally Bar Mini - Graphite</v>
          </cell>
          <cell r="C8">
            <v>3358.88</v>
          </cell>
          <cell r="D8">
            <v>1799.4</v>
          </cell>
          <cell r="E8">
            <v>2015.328</v>
          </cell>
          <cell r="F8">
            <v>3100.5046153846151</v>
          </cell>
          <cell r="G8">
            <v>2519.16</v>
          </cell>
          <cell r="H8">
            <v>2370.9741176470588</v>
          </cell>
          <cell r="I8">
            <v>2239.2533333333331</v>
          </cell>
          <cell r="J8" t="str">
            <v>Rally Bar Mini, Graphite, Video Bar, 4K, 4x zoom, PTZ, all-in-one design from huddle/sm. rooms.  Includes: Rally Bar Mini w/stand, power supply, AC power cord, HDMI cable (2m/6.5ft), USB cable (2.2m/7/2ft), BT remote control, lens caps 2-yr limited warranty</v>
          </cell>
        </row>
        <row r="9">
          <cell r="A9" t="str">
            <v>960-001350</v>
          </cell>
          <cell r="B9" t="str">
            <v>Logitech Rally Bar Mini - White</v>
          </cell>
          <cell r="C9">
            <v>3358.88</v>
          </cell>
          <cell r="D9">
            <v>1799.4</v>
          </cell>
          <cell r="E9">
            <v>2015.328</v>
          </cell>
          <cell r="F9">
            <v>3100.5046153846151</v>
          </cell>
          <cell r="G9">
            <v>2519.16</v>
          </cell>
          <cell r="H9">
            <v>2370.9741176470588</v>
          </cell>
          <cell r="I9">
            <v>2239.2533333333331</v>
          </cell>
          <cell r="J9" t="str">
            <v>Rally Bar Mini, white, Video Bar, 4K, 4x zoom, PTZ, all-in-one design from huddle/sm. rooms.  Includes: Rally Bar Mini w/stand, power supply, AC power cord, HDMI cable (2m/6.5ft), USB cable (2.2m/7/2ft), BT remote control, lens caps 2-yr limited warranty</v>
          </cell>
        </row>
        <row r="10">
          <cell r="A10" t="str">
            <v>960-001348</v>
          </cell>
          <cell r="B10" t="str">
            <v>Logitech Rally Bar Mini - White</v>
          </cell>
          <cell r="C10">
            <v>3358.88</v>
          </cell>
          <cell r="D10">
            <v>1799.4</v>
          </cell>
          <cell r="E10">
            <v>2015.328</v>
          </cell>
          <cell r="F10">
            <v>3100.5046153846151</v>
          </cell>
          <cell r="G10">
            <v>2519.16</v>
          </cell>
          <cell r="H10">
            <v>2370.9741176470588</v>
          </cell>
          <cell r="I10">
            <v>2239.2533333333331</v>
          </cell>
          <cell r="J10" t="str">
            <v>Rally Bar Mini, white, Video Bar, 4K, 4x zoom, PTZ, all-in-one design from huddle/sm. rooms.  Includes: Rally Bar Mini w/stand, power supply, AC power cord, HDMI cable (2m/6.5ft), USB cable (2.2m/7/2ft), BT remote control, lens caps 2-yr limited warranty</v>
          </cell>
        </row>
        <row r="11">
          <cell r="A11" t="str">
            <v>960-001225</v>
          </cell>
          <cell r="B11" t="str">
            <v>Logitech Rally Plus (2 Speaker + 2 Mic)</v>
          </cell>
          <cell r="C11">
            <v>2910.88</v>
          </cell>
          <cell r="D11">
            <v>1599</v>
          </cell>
          <cell r="E11">
            <v>1790.88</v>
          </cell>
          <cell r="F11">
            <v>2755.2000000000003</v>
          </cell>
          <cell r="G11">
            <v>2238.6</v>
          </cell>
          <cell r="H11">
            <v>2106.9176470588236</v>
          </cell>
          <cell r="I11">
            <v>1989.8666666666668</v>
          </cell>
          <cell r="J11" t="str">
            <v>Rally 4K PTZ camera, Rally speakers(2), Mic Pods (2), Table Hub, Display Hub, Remote Control, Power Adapters, 2-yr limited warranty</v>
          </cell>
        </row>
        <row r="12">
          <cell r="A12" t="str">
            <v>960-001235</v>
          </cell>
          <cell r="B12" t="str">
            <v>Logitech Rally (1 Speaker + 1 Mic)</v>
          </cell>
          <cell r="C12">
            <v>2239.9888000000001</v>
          </cell>
          <cell r="D12">
            <v>1299</v>
          </cell>
          <cell r="E12">
            <v>1454.88</v>
          </cell>
          <cell r="F12">
            <v>2238.2769230769231</v>
          </cell>
          <cell r="G12">
            <v>1818.6000000000001</v>
          </cell>
          <cell r="H12">
            <v>1711.6235294117648</v>
          </cell>
          <cell r="I12">
            <v>1616.5333333333333</v>
          </cell>
          <cell r="J12" t="str">
            <v>Rally 4K PTZ camera, Rally speaker (1), Mic Pod (1), Power Adatpers, Table Hub, Display Hub, Remote Control, Power Adapters, 2-yr limited warranty</v>
          </cell>
        </row>
        <row r="13">
          <cell r="A13" t="str">
            <v>960-001217</v>
          </cell>
          <cell r="B13" t="str">
            <v>Logitech Rally (1 Speaker + 1 Mic)</v>
          </cell>
          <cell r="C13">
            <v>2239.9888000000001</v>
          </cell>
          <cell r="D13">
            <v>1299</v>
          </cell>
          <cell r="E13">
            <v>1454.88</v>
          </cell>
          <cell r="F13">
            <v>2238.2769230769231</v>
          </cell>
          <cell r="G13">
            <v>1818.6000000000001</v>
          </cell>
          <cell r="H13">
            <v>1711.6235294117648</v>
          </cell>
          <cell r="I13">
            <v>1616.5333333333333</v>
          </cell>
          <cell r="J13" t="str">
            <v>Rally 4K PTZ camera, Rally speaker (1), Mic Pod (1), Power Adatpers, Table Hub, Display Hub, Remote Control, Power Adapters, 2-yr limited warranty</v>
          </cell>
        </row>
        <row r="14">
          <cell r="A14" t="str">
            <v>960-001510</v>
          </cell>
          <cell r="B14" t="str">
            <v>Logitech Sight, Graphite</v>
          </cell>
          <cell r="C14">
            <v>2238.88</v>
          </cell>
          <cell r="D14">
            <v>1375</v>
          </cell>
          <cell r="E14">
            <v>1540</v>
          </cell>
          <cell r="F14">
            <v>2369.2307692307691</v>
          </cell>
          <cell r="G14">
            <v>1925</v>
          </cell>
          <cell r="H14">
            <v>1811.7647058823529</v>
          </cell>
          <cell r="I14">
            <v>1711.1111111111111</v>
          </cell>
          <cell r="J14" t="str">
            <v>Logitech Sight, Graphite</v>
          </cell>
        </row>
        <row r="15">
          <cell r="A15" t="str">
            <v>960-001509</v>
          </cell>
          <cell r="B15" t="str">
            <v>Logitech Rally Bar Huddle</v>
          </cell>
          <cell r="C15">
            <v>1902.88</v>
          </cell>
          <cell r="D15">
            <v>1200</v>
          </cell>
          <cell r="E15">
            <v>1344</v>
          </cell>
          <cell r="F15">
            <v>2067.6923076923076</v>
          </cell>
          <cell r="G15">
            <v>1680</v>
          </cell>
          <cell r="H15">
            <v>1581.1764705882354</v>
          </cell>
          <cell r="I15">
            <v>1493.3333333333333</v>
          </cell>
          <cell r="J15" t="str">
            <v>Rally Bar Huddle, Graphite</v>
          </cell>
        </row>
        <row r="16">
          <cell r="A16" t="str">
            <v>960-001201</v>
          </cell>
          <cell r="B16" t="str">
            <v>Logitech Meetup Bundle (+1 Mic)</v>
          </cell>
          <cell r="C16">
            <v>1209.5888000000002</v>
          </cell>
          <cell r="D16">
            <v>615.70000000000005</v>
          </cell>
          <cell r="E16">
            <v>689.58400000000006</v>
          </cell>
          <cell r="F16">
            <v>1060.8984615384616</v>
          </cell>
          <cell r="G16">
            <v>861.98</v>
          </cell>
          <cell r="H16">
            <v>811.27529411764715</v>
          </cell>
          <cell r="I16">
            <v>766.20444444444445</v>
          </cell>
          <cell r="J16" t="str">
            <v>4K motorized pan/tilt camera, 5x zoom, remote control, power adapter, 5m/16.4ft USB cable, wall mount, expansion microphone (6m/ 19.6ft cable length). 2-yr limited warranty</v>
          </cell>
        </row>
        <row r="17">
          <cell r="A17" t="str">
            <v>960-001101</v>
          </cell>
          <cell r="B17" t="str">
            <v>Logitech Meetup</v>
          </cell>
          <cell r="C17">
            <v>1007.9888000000001</v>
          </cell>
          <cell r="D17">
            <v>482</v>
          </cell>
          <cell r="E17">
            <v>539.84</v>
          </cell>
          <cell r="F17">
            <v>830.52307692307693</v>
          </cell>
          <cell r="G17">
            <v>674.8</v>
          </cell>
          <cell r="H17">
            <v>635.10588235294119</v>
          </cell>
          <cell r="I17">
            <v>599.82222222222219</v>
          </cell>
          <cell r="J17" t="str">
            <v>4K motorized pan/tilt camera, 5x zoom, remote control, power adapter, 5m USB cable, wall mount</v>
          </cell>
        </row>
        <row r="18">
          <cell r="A18" t="str">
            <v>960-001060</v>
          </cell>
          <cell r="B18" t="str">
            <v>Logitech Group Bundle (+2 Mic)</v>
          </cell>
          <cell r="C18">
            <v>1510.88</v>
          </cell>
          <cell r="D18">
            <v>798.06</v>
          </cell>
          <cell r="E18">
            <v>893.82719999999995</v>
          </cell>
          <cell r="F18">
            <v>1375.1187692307692</v>
          </cell>
          <cell r="G18">
            <v>1117.2839999999999</v>
          </cell>
          <cell r="H18">
            <v>1051.5614117647058</v>
          </cell>
          <cell r="I18">
            <v>993.14133333333325</v>
          </cell>
          <cell r="J18" t="str">
            <v>USB Camera, 1080P 10x HD zoom, HD Audio speakerphone w/6m/20' pickup and BT/NFC pairing and central mountable hub for connecting all components. Includes:  AC power adapter, USB PTZ Camera, speakerphone, remote control, (2) 5 m/16.4’cables for connection between speakerphone and camera to hub, (1) 3 m/9.8’ meter cable, between hub and PC, mount, (2) mic pods, quick start guide, 2-yr limited warranty</v>
          </cell>
        </row>
        <row r="19">
          <cell r="A19" t="str">
            <v>960-001054</v>
          </cell>
          <cell r="B19" t="str">
            <v>Logitech Group</v>
          </cell>
          <cell r="C19">
            <v>1230.8800000000001</v>
          </cell>
          <cell r="D19">
            <v>680</v>
          </cell>
          <cell r="E19">
            <v>761.6</v>
          </cell>
          <cell r="F19">
            <v>1171.6923076923076</v>
          </cell>
          <cell r="G19">
            <v>952</v>
          </cell>
          <cell r="H19">
            <v>896</v>
          </cell>
          <cell r="I19">
            <v>846.22222222222217</v>
          </cell>
          <cell r="J19" t="str">
            <v>USB Camera, 1080P 10x HD zoom, HD Audio speakerphone w/6m/20' pickup and BT/NFC pairing and central mountable hub for connecting all components. Includes:  AC power adapter, PTZ Pro 2 camera, speakerphone, remote control, (2) 5 m/16.4’cables for connection between speakerphone and camera to hub, (1) 3 m/9.8’ meter cable, between hub and PC, mount, quick start guide, 2-yr limited warranty</v>
          </cell>
        </row>
        <row r="20">
          <cell r="A20" t="str">
            <v>960-001226</v>
          </cell>
          <cell r="B20" t="str">
            <v>Rally Camera</v>
          </cell>
          <cell r="C20">
            <v>1566.88</v>
          </cell>
          <cell r="D20">
            <v>580</v>
          </cell>
          <cell r="E20">
            <v>649.6</v>
          </cell>
          <cell r="F20">
            <v>999.38461538461536</v>
          </cell>
          <cell r="G20">
            <v>812</v>
          </cell>
          <cell r="H20">
            <v>764.23529411764707</v>
          </cell>
          <cell r="I20">
            <v>721.77777777777783</v>
          </cell>
          <cell r="J20" t="str">
            <v>Rally 4K PTZ camera only, 15x zoom, Remote Control, Power Adapter, 2.2m USB cable, Wall Mount, 2-yr limited warranty</v>
          </cell>
        </row>
        <row r="21">
          <cell r="A21" t="str">
            <v>960-001184</v>
          </cell>
          <cell r="B21" t="str">
            <v>PTZ Pro 2 Camera</v>
          </cell>
          <cell r="C21">
            <v>559.98880000000008</v>
          </cell>
          <cell r="D21">
            <v>230</v>
          </cell>
          <cell r="E21">
            <v>257.60000000000002</v>
          </cell>
          <cell r="F21">
            <v>396.30769230769232</v>
          </cell>
          <cell r="G21">
            <v>322</v>
          </cell>
          <cell r="H21">
            <v>303.05882352941182</v>
          </cell>
          <cell r="I21">
            <v>286.22222222222223</v>
          </cell>
          <cell r="J21" t="str">
            <v>HD 1080p USB, PTZ Camera, 10x zoom,  Includes: remote control, camera mount and 10ft/3m USBcable with  power adapter connection, power adaptor with regional plugs. 2-yr limited warranty</v>
          </cell>
        </row>
        <row r="22">
          <cell r="A22" t="str">
            <v>960-001035</v>
          </cell>
          <cell r="B22" t="str">
            <v>Logitech Connect</v>
          </cell>
          <cell r="C22">
            <v>559.98880000000008</v>
          </cell>
          <cell r="D22">
            <v>230</v>
          </cell>
          <cell r="E22">
            <v>257.60000000000002</v>
          </cell>
          <cell r="F22">
            <v>396.30769230769232</v>
          </cell>
          <cell r="G22">
            <v>322</v>
          </cell>
          <cell r="H22">
            <v>303.05882352941182</v>
          </cell>
          <cell r="I22">
            <v>286.22222222222223</v>
          </cell>
          <cell r="J22" t="str">
            <v>Portable conference camera for up to six people, 1080p, H.264, SVC, supports USB/BT/NFC connectivity, 4x zoom, omni-directional full duplex mics, rechargable battery for wireless mobility.  Includes: power adapter w/regional plugs, USB cable (x m/6ft), remote control.  2-yr limited warranty.</v>
          </cell>
        </row>
        <row r="23">
          <cell r="A23" t="str">
            <v>960-001013</v>
          </cell>
          <cell r="B23" t="str">
            <v>Logitech Connect</v>
          </cell>
          <cell r="C23">
            <v>559.98880000000008</v>
          </cell>
          <cell r="D23">
            <v>230</v>
          </cell>
          <cell r="E23">
            <v>257.60000000000002</v>
          </cell>
          <cell r="F23">
            <v>396.30769230769232</v>
          </cell>
          <cell r="G23">
            <v>322</v>
          </cell>
          <cell r="H23">
            <v>303.05882352941182</v>
          </cell>
          <cell r="I23">
            <v>286.22222222222223</v>
          </cell>
          <cell r="J23" t="str">
            <v>Portable conference camera for up to six people, 1080p, H.264, SVC, supports USB/BT/NFC connectivity, 4x zoom, omni-directional full duplex mics, rechargable battery for wireless mobility.  Includes: power adapter w/regional plugs, USB cable (x m/6ft), remote control.  2-yr limited warranty.</v>
          </cell>
        </row>
        <row r="24">
          <cell r="A24" t="str">
            <v>960-001038</v>
          </cell>
          <cell r="B24" t="str">
            <v>Logitech Connect</v>
          </cell>
          <cell r="C24">
            <v>559.98880000000008</v>
          </cell>
          <cell r="D24">
            <v>230</v>
          </cell>
          <cell r="E24">
            <v>257.60000000000002</v>
          </cell>
          <cell r="F24">
            <v>396.30769230769232</v>
          </cell>
          <cell r="G24">
            <v>322</v>
          </cell>
          <cell r="H24">
            <v>303.05882352941182</v>
          </cell>
          <cell r="I24">
            <v>286.22222222222223</v>
          </cell>
          <cell r="J24" t="str">
            <v>Portable conference camera for up to six people, 1080p, H.264, SVC, supports USB/BT/NFC connectivity, 4x zoom, omni-directional full duplex mics, rechargable battery for wireless mobility.  Includes: power adapter w/regional plugs, USB cable (x m/6ft), remote control.  2-yr limited warranty.</v>
          </cell>
        </row>
        <row r="25">
          <cell r="A25" t="str">
            <v xml:space="preserve">960-000866 </v>
          </cell>
          <cell r="B25" t="str">
            <v>ConferenceCam BCC950</v>
          </cell>
          <cell r="C25">
            <v>335.98880000000003</v>
          </cell>
          <cell r="D25">
            <v>150</v>
          </cell>
          <cell r="E25">
            <v>168</v>
          </cell>
          <cell r="F25">
            <v>258.46153846153845</v>
          </cell>
          <cell r="G25">
            <v>210</v>
          </cell>
          <cell r="H25">
            <v>197.64705882352942</v>
          </cell>
          <cell r="I25">
            <v>186.66666666666666</v>
          </cell>
          <cell r="J25" t="str">
            <v xml:space="preserve">All-in-one desktop or small teams (1-4 people)  video and audio conferencing.  </v>
          </cell>
        </row>
        <row r="27">
          <cell r="A27" t="str">
            <v>PN</v>
          </cell>
          <cell r="B27" t="str">
            <v>ACCESORIOS RALLY</v>
          </cell>
          <cell r="C27" t="str">
            <v>MSRP</v>
          </cell>
          <cell r="D27" t="str">
            <v>FOB</v>
          </cell>
          <cell r="E27" t="str">
            <v>LANDED</v>
          </cell>
          <cell r="F27" t="str">
            <v>RESELLER</v>
          </cell>
          <cell r="G27" t="str">
            <v>SILVER</v>
          </cell>
          <cell r="H27" t="str">
            <v>GOLD</v>
          </cell>
          <cell r="I27" t="str">
            <v>PLATINO</v>
          </cell>
          <cell r="J27" t="str">
            <v>DESCRIPCIÓN LARGA</v>
          </cell>
        </row>
        <row r="28">
          <cell r="A28" t="str">
            <v>989-000430</v>
          </cell>
          <cell r="B28" t="str">
            <v>Rally Mic Pod - Graphite</v>
          </cell>
          <cell r="C28">
            <v>391.98880000000003</v>
          </cell>
          <cell r="D28">
            <v>204</v>
          </cell>
          <cell r="E28">
            <v>228.48</v>
          </cell>
          <cell r="F28">
            <v>351.50769230769225</v>
          </cell>
          <cell r="G28">
            <v>285.59999999999997</v>
          </cell>
          <cell r="H28">
            <v>268.8</v>
          </cell>
          <cell r="I28">
            <v>253.86666666666665</v>
          </cell>
          <cell r="J28" t="str">
            <v>Optional expansion Rally Mic Pod, Graphite, 2.95m/9.6 ft cable length, 4.5m/15ft  pickup range(diameter), for use with Rally, Rally Plus, Rally Bar and Rally Bar Mini, 2-yr limited warranty. For deployments where mic pod must be positioned greater than 2.95m/9.6ft away, add Rally Mic Pod Ext. cable 952-000047</v>
          </cell>
        </row>
        <row r="29">
          <cell r="A29" t="str">
            <v>952-000038</v>
          </cell>
          <cell r="B29" t="str">
            <v>Rally Mic Pod - White</v>
          </cell>
          <cell r="C29">
            <v>391.98880000000003</v>
          </cell>
          <cell r="D29">
            <v>204</v>
          </cell>
          <cell r="E29">
            <v>228.48</v>
          </cell>
          <cell r="F29">
            <v>351.50769230769225</v>
          </cell>
          <cell r="G29">
            <v>285.59999999999997</v>
          </cell>
          <cell r="H29">
            <v>268.8</v>
          </cell>
          <cell r="I29">
            <v>253.86666666666665</v>
          </cell>
          <cell r="J29" t="str">
            <v>Optional expansion Rally Mic Pod, White, 2.95m/9.6ft cable length, 4.5m/15ft pickup range(diameter) for use with Rally, Rally Plus, Rally Bar and Rally Bar Mini, 2-yr limited warranty. For deployments where mic pod must be positioned greater than 2.95m/9.6ft away, add Rally Mic Pod Ext. cable 952-000047</v>
          </cell>
        </row>
        <row r="30">
          <cell r="A30" t="str">
            <v>952-000002</v>
          </cell>
          <cell r="B30" t="str">
            <v>Rally Mic Pod Mount - Table or Ceiling, Graphite</v>
          </cell>
          <cell r="C30">
            <v>78.388800000000003</v>
          </cell>
          <cell r="D30">
            <v>41.99</v>
          </cell>
          <cell r="E30">
            <v>47.028800000000004</v>
          </cell>
          <cell r="F30">
            <v>72.352000000000004</v>
          </cell>
          <cell r="G30">
            <v>58.786000000000001</v>
          </cell>
          <cell r="H30">
            <v>55.328000000000003</v>
          </cell>
          <cell r="I30">
            <v>52.254222222222225</v>
          </cell>
          <cell r="J30" t="str">
            <v>Rally Mic Pod Mount, Graphite, to fix the Mic Pod postion on the table or ceiling, for use with Rally Mic Pods 989-000430 and 952-000038, 2-yr limited warranty</v>
          </cell>
        </row>
        <row r="31">
          <cell r="A31" t="str">
            <v>952-000020</v>
          </cell>
          <cell r="B31" t="str">
            <v>Rally Mic Pod Mount - Table or Ceiling, White</v>
          </cell>
          <cell r="C31">
            <v>78.388800000000003</v>
          </cell>
          <cell r="D31">
            <v>41.99</v>
          </cell>
          <cell r="E31">
            <v>47.028800000000004</v>
          </cell>
          <cell r="F31">
            <v>72.352000000000004</v>
          </cell>
          <cell r="G31">
            <v>58.786000000000001</v>
          </cell>
          <cell r="H31">
            <v>55.328000000000003</v>
          </cell>
          <cell r="I31">
            <v>52.254222222222225</v>
          </cell>
          <cell r="J31" t="str">
            <v>Rally Mic Pod Mount, white, to fix the Mic Pod postion on the table or ceiling, for use with Rally Mic Pods 989-000430 and 952-000038, 2-yr limited warranty</v>
          </cell>
        </row>
        <row r="32">
          <cell r="A32" t="str">
            <v>952-000123</v>
          </cell>
          <cell r="B32" t="str">
            <v>Mic Pod Pendant Mount - White</v>
          </cell>
          <cell r="C32">
            <v>110.88000000000001</v>
          </cell>
          <cell r="D32">
            <v>65</v>
          </cell>
          <cell r="E32">
            <v>72.8</v>
          </cell>
          <cell r="F32">
            <v>111.99999999999999</v>
          </cell>
          <cell r="G32">
            <v>90.999999999999986</v>
          </cell>
          <cell r="H32">
            <v>85.647058823529406</v>
          </cell>
          <cell r="I32">
            <v>80.888888888888886</v>
          </cell>
          <cell r="J32" t="str">
            <v>Mic Pod Pendant Mount White</v>
          </cell>
        </row>
        <row r="33">
          <cell r="A33" t="str">
            <v>993-001952</v>
          </cell>
          <cell r="B33" t="str">
            <v>Rally Table Hub</v>
          </cell>
          <cell r="C33">
            <v>671.98880000000008</v>
          </cell>
          <cell r="D33">
            <v>350</v>
          </cell>
          <cell r="E33">
            <v>392</v>
          </cell>
          <cell r="F33">
            <v>603.07692307692309</v>
          </cell>
          <cell r="G33">
            <v>490</v>
          </cell>
          <cell r="H33">
            <v>461.1764705882353</v>
          </cell>
          <cell r="I33">
            <v>435.55555555555554</v>
          </cell>
          <cell r="J33" t="str">
            <v>Rally Ultra-HD ConferenceCam Black Table Hub</v>
          </cell>
        </row>
        <row r="34">
          <cell r="A34" t="str">
            <v>993-001951</v>
          </cell>
          <cell r="B34" t="str">
            <v>Rally Display Hub</v>
          </cell>
          <cell r="C34">
            <v>671.98880000000008</v>
          </cell>
          <cell r="D34">
            <v>360</v>
          </cell>
          <cell r="E34">
            <v>403.2</v>
          </cell>
          <cell r="F34">
            <v>620.30769230769226</v>
          </cell>
          <cell r="G34">
            <v>503.99999999999994</v>
          </cell>
          <cell r="H34">
            <v>474.35294117647061</v>
          </cell>
          <cell r="I34">
            <v>448</v>
          </cell>
          <cell r="J34" t="str">
            <v>Rally Ultra-HD ConferenceCam Black Display Hub</v>
          </cell>
        </row>
        <row r="35">
          <cell r="A35" t="str">
            <v>952-000047</v>
          </cell>
          <cell r="B35" t="str">
            <v>Rally Mic Pod Extension Cable - White</v>
          </cell>
          <cell r="C35">
            <v>222.88000000000002</v>
          </cell>
          <cell r="D35">
            <v>119.4</v>
          </cell>
          <cell r="E35">
            <v>133.72800000000001</v>
          </cell>
          <cell r="F35">
            <v>205.73538461538462</v>
          </cell>
          <cell r="G35">
            <v>167.16</v>
          </cell>
          <cell r="H35">
            <v>157.32705882352943</v>
          </cell>
          <cell r="I35">
            <v>148.58666666666667</v>
          </cell>
          <cell r="J35" t="str">
            <v>Rally Mic Pod Extension Cable, white, 10m/32.8ft for use with Rally, Rally Plus, Rally Bar and Rally Bar Mini</v>
          </cell>
        </row>
        <row r="36">
          <cell r="A36" t="str">
            <v>939-001647</v>
          </cell>
          <cell r="B36" t="str">
            <v>Rally Mic Pod Hub</v>
          </cell>
          <cell r="C36">
            <v>279.98880000000003</v>
          </cell>
          <cell r="D36">
            <v>116.39</v>
          </cell>
          <cell r="E36">
            <v>130.35679999999999</v>
          </cell>
          <cell r="F36">
            <v>200.54892307692305</v>
          </cell>
          <cell r="G36">
            <v>162.94599999999997</v>
          </cell>
          <cell r="H36">
            <v>153.36094117647059</v>
          </cell>
          <cell r="I36">
            <v>144.84088888888888</v>
          </cell>
          <cell r="J36" t="str">
            <v>For connecting up to three Rally Mic Pods or additional Rally Mic Pod Hubs, (3) 12-pin connections, 2.95m/9.6ft cable length, includes under table mounting hardware, 2-yr limited warranty</v>
          </cell>
        </row>
        <row r="37">
          <cell r="A37" t="str">
            <v>939-001644</v>
          </cell>
          <cell r="B37" t="str">
            <v>Rally and Rally Plus Mounting Kit</v>
          </cell>
          <cell r="C37">
            <v>167.98880000000003</v>
          </cell>
          <cell r="D37">
            <v>87.3</v>
          </cell>
          <cell r="E37">
            <v>97.775999999999996</v>
          </cell>
          <cell r="F37">
            <v>150.42461538461538</v>
          </cell>
          <cell r="G37">
            <v>122.21999999999998</v>
          </cell>
          <cell r="H37">
            <v>115.03058823529412</v>
          </cell>
          <cell r="I37">
            <v>108.63999999999999</v>
          </cell>
          <cell r="J37" t="str">
            <v>Rally Mounting Kit includes camera mount, two speaker mounts, two Rally hub mounts, and cable retention kits, 2-yr limited warranty</v>
          </cell>
        </row>
        <row r="38">
          <cell r="A38" t="str">
            <v>960-001230</v>
          </cell>
          <cell r="B38" t="str">
            <v>Rally Speaker</v>
          </cell>
          <cell r="C38">
            <v>279.98880000000003</v>
          </cell>
          <cell r="D38">
            <v>145.5</v>
          </cell>
          <cell r="E38">
            <v>162.96</v>
          </cell>
          <cell r="F38">
            <v>250.7076923076923</v>
          </cell>
          <cell r="G38">
            <v>203.7</v>
          </cell>
          <cell r="H38">
            <v>191.71764705882353</v>
          </cell>
          <cell r="I38">
            <v>181.06666666666666</v>
          </cell>
          <cell r="J38" t="str">
            <v>Second speaker for Rally system, 2.95m/ 9.6ft cable length (max 2 speakers per system).  Not for use with Rally Bar, Rally Bar Mini, or Rally USB stand-alone camera.</v>
          </cell>
        </row>
        <row r="39">
          <cell r="A39" t="str">
            <v>952-000044</v>
          </cell>
          <cell r="B39" t="str">
            <v>Wall Mount for Rally Bar</v>
          </cell>
          <cell r="C39">
            <v>88.48</v>
          </cell>
          <cell r="D39">
            <v>52.5</v>
          </cell>
          <cell r="E39">
            <v>58.8</v>
          </cell>
          <cell r="F39">
            <v>90.461538461538453</v>
          </cell>
          <cell r="G39">
            <v>73.499999999999986</v>
          </cell>
          <cell r="H39">
            <v>69.17647058823529</v>
          </cell>
          <cell r="I39">
            <v>65.333333333333329</v>
          </cell>
          <cell r="J39" t="str">
            <v>Video Bar Wall Mount, VESA-compatible,  for use with Rally Bar and Rally Bar Mini. 2-yr limited warranty</v>
          </cell>
        </row>
        <row r="40">
          <cell r="A40" t="str">
            <v>952-000041</v>
          </cell>
          <cell r="B40" t="str">
            <v xml:space="preserve">TV Mount for Rally Bar </v>
          </cell>
          <cell r="C40">
            <v>200.48000000000002</v>
          </cell>
          <cell r="D40">
            <v>107.4</v>
          </cell>
          <cell r="E40">
            <v>120.28800000000001</v>
          </cell>
          <cell r="F40">
            <v>185.05846153846156</v>
          </cell>
          <cell r="G40">
            <v>150.36000000000001</v>
          </cell>
          <cell r="H40">
            <v>141.51529411764707</v>
          </cell>
          <cell r="I40">
            <v>133.65333333333334</v>
          </cell>
          <cell r="J40" t="str">
            <v>Video Bar TV Mount, Attach Rally Bar, Rally Bar Mini, or Rally Camera to almost any display with VESA mounting points. up to 98" TV. - Secures above or below display, 2-yr limited warranty</v>
          </cell>
        </row>
        <row r="41">
          <cell r="A41" t="str">
            <v>952-000054</v>
          </cell>
          <cell r="B41" t="str">
            <v>Rally Bar Stand Graphite</v>
          </cell>
          <cell r="C41">
            <v>133.28</v>
          </cell>
          <cell r="D41">
            <v>80</v>
          </cell>
          <cell r="E41">
            <v>89.6</v>
          </cell>
          <cell r="F41">
            <v>137.84615384615384</v>
          </cell>
          <cell r="G41">
            <v>111.99999999999999</v>
          </cell>
          <cell r="H41">
            <v>105.41176470588235</v>
          </cell>
          <cell r="I41">
            <v>99.555555555555543</v>
          </cell>
          <cell r="J41" t="str">
            <v>Rally Bar Stand - Graphite</v>
          </cell>
        </row>
        <row r="42">
          <cell r="A42" t="str">
            <v>952-000055</v>
          </cell>
          <cell r="B42" t="str">
            <v>Rally Bar Stand Off White</v>
          </cell>
          <cell r="C42">
            <v>133.28</v>
          </cell>
          <cell r="D42">
            <v>80</v>
          </cell>
          <cell r="E42">
            <v>89.6</v>
          </cell>
          <cell r="F42">
            <v>137.84615384615384</v>
          </cell>
          <cell r="G42">
            <v>111.99999999999999</v>
          </cell>
          <cell r="H42">
            <v>105.41176470588235</v>
          </cell>
          <cell r="I42">
            <v>99.555555555555543</v>
          </cell>
          <cell r="J42" t="str">
            <v>Rally Bar Stand - White</v>
          </cell>
        </row>
        <row r="43">
          <cell r="A43" t="str">
            <v>952-000060</v>
          </cell>
          <cell r="B43" t="str">
            <v>Rally Bar Mini Stand  Graphite</v>
          </cell>
          <cell r="C43">
            <v>133.28</v>
          </cell>
          <cell r="D43">
            <v>80</v>
          </cell>
          <cell r="E43">
            <v>89.6</v>
          </cell>
          <cell r="F43">
            <v>137.84615384615384</v>
          </cell>
          <cell r="G43">
            <v>111.99999999999999</v>
          </cell>
          <cell r="H43">
            <v>105.41176470588235</v>
          </cell>
          <cell r="I43">
            <v>99.555555555555543</v>
          </cell>
          <cell r="J43" t="str">
            <v>Rally Bar Mini Stand - Graphite</v>
          </cell>
        </row>
        <row r="44">
          <cell r="A44" t="str">
            <v>952-000061</v>
          </cell>
          <cell r="B44" t="str">
            <v>Rally Bar Mini Stand Off White</v>
          </cell>
          <cell r="C44">
            <v>133.28</v>
          </cell>
          <cell r="D44">
            <v>80</v>
          </cell>
          <cell r="E44">
            <v>89.6</v>
          </cell>
          <cell r="F44">
            <v>137.84615384615384</v>
          </cell>
          <cell r="G44">
            <v>111.99999999999999</v>
          </cell>
          <cell r="H44">
            <v>105.41176470588235</v>
          </cell>
          <cell r="I44">
            <v>99.555555555555543</v>
          </cell>
          <cell r="J44" t="str">
            <v>Rally Bar Mini Stand - White</v>
          </cell>
        </row>
        <row r="45">
          <cell r="A45" t="str">
            <v>993-001896</v>
          </cell>
          <cell r="B45" t="str">
            <v>Rally Camera Remote Gray</v>
          </cell>
          <cell r="C45">
            <v>44.800000000000004</v>
          </cell>
          <cell r="D45">
            <v>28</v>
          </cell>
          <cell r="E45">
            <v>31.36</v>
          </cell>
          <cell r="F45">
            <v>48.246153846153845</v>
          </cell>
          <cell r="G45">
            <v>39.199999999999996</v>
          </cell>
          <cell r="H45">
            <v>36.89411764705882</v>
          </cell>
          <cell r="I45">
            <v>34.844444444444441</v>
          </cell>
          <cell r="J45" t="str">
            <v>Remote Control for Rally Camera</v>
          </cell>
        </row>
        <row r="47">
          <cell r="A47" t="str">
            <v>PN</v>
          </cell>
          <cell r="B47" t="str">
            <v>ACCESORIOS MEETUP</v>
          </cell>
          <cell r="C47" t="str">
            <v>MSRP</v>
          </cell>
          <cell r="D47" t="str">
            <v>FOB</v>
          </cell>
          <cell r="E47" t="str">
            <v>LANDED</v>
          </cell>
          <cell r="F47" t="str">
            <v>RESELLER</v>
          </cell>
          <cell r="G47" t="str">
            <v>SILVER</v>
          </cell>
          <cell r="H47" t="str">
            <v>GOLD</v>
          </cell>
          <cell r="I47" t="str">
            <v>PLATINO</v>
          </cell>
          <cell r="J47" t="str">
            <v>DESCRIPCIÓN LARGA</v>
          </cell>
        </row>
        <row r="48">
          <cell r="A48" t="str">
            <v>989-000405</v>
          </cell>
          <cell r="B48" t="str">
            <v>MeetUp Expansion Mic</v>
          </cell>
          <cell r="C48">
            <v>246.38880000000003</v>
          </cell>
          <cell r="D48">
            <v>159</v>
          </cell>
          <cell r="E48">
            <v>178.07999999999998</v>
          </cell>
          <cell r="F48">
            <v>273.96923076923076</v>
          </cell>
          <cell r="G48">
            <v>222.59999999999997</v>
          </cell>
          <cell r="H48">
            <v>209.50588235294117</v>
          </cell>
          <cell r="I48">
            <v>197.86666666666665</v>
          </cell>
          <cell r="J48" t="str">
            <v>Expansion Microphone for MeetUp (960-001101), Noise Canceling, 6m/ 9.6ft cable length</v>
          </cell>
        </row>
        <row r="49">
          <cell r="A49" t="str">
            <v>950-000005</v>
          </cell>
          <cell r="B49" t="str">
            <v>MeetUp 10m Extension Cable for Expansion Mic</v>
          </cell>
          <cell r="C49">
            <v>111.98880000000001</v>
          </cell>
          <cell r="D49">
            <v>59.4</v>
          </cell>
          <cell r="E49">
            <v>66.527999999999992</v>
          </cell>
          <cell r="F49">
            <v>102.35076923076922</v>
          </cell>
          <cell r="G49">
            <v>83.159999999999982</v>
          </cell>
          <cell r="H49">
            <v>78.268235294117645</v>
          </cell>
          <cell r="I49">
            <v>73.919999999999987</v>
          </cell>
          <cell r="J49" t="str">
            <v>Extended Cable for MeetUp Expansion Microphone (989-000405), 10m cable length</v>
          </cell>
        </row>
        <row r="50">
          <cell r="A50" t="str">
            <v>939-001656</v>
          </cell>
          <cell r="B50" t="str">
            <v>TV Mount XL for MeetUp</v>
          </cell>
          <cell r="C50">
            <v>145.58880000000002</v>
          </cell>
          <cell r="D50">
            <v>70</v>
          </cell>
          <cell r="E50">
            <v>78.400000000000006</v>
          </cell>
          <cell r="F50">
            <v>120.61538461538461</v>
          </cell>
          <cell r="G50">
            <v>98</v>
          </cell>
          <cell r="H50">
            <v>92.235294117647072</v>
          </cell>
          <cell r="I50">
            <v>87.111111111111114</v>
          </cell>
          <cell r="J50" t="str">
            <v>MeetUp TV Mount XL, for displays 55 inches to 90 inches.  For use with MeetUp (960-001101).</v>
          </cell>
        </row>
        <row r="51">
          <cell r="A51" t="str">
            <v>939-001498</v>
          </cell>
          <cell r="B51" t="str">
            <v>TV Mount for MeetUp</v>
          </cell>
          <cell r="C51">
            <v>89.588800000000006</v>
          </cell>
          <cell r="D51">
            <v>38.35</v>
          </cell>
          <cell r="E51">
            <v>42.951999999999998</v>
          </cell>
          <cell r="F51">
            <v>66.08</v>
          </cell>
          <cell r="G51">
            <v>53.69</v>
          </cell>
          <cell r="H51">
            <v>50.531764705882352</v>
          </cell>
          <cell r="I51">
            <v>47.724444444444444</v>
          </cell>
          <cell r="J51" t="str">
            <v>MeetUp TV Mount, for displays smaller than 55 inches. For use with MeetUp (960-001101).</v>
          </cell>
        </row>
        <row r="52">
          <cell r="A52" t="str">
            <v>993-001389</v>
          </cell>
          <cell r="B52" t="str">
            <v>Remote Control MeetUp</v>
          </cell>
          <cell r="C52">
            <v>44.800000000000004</v>
          </cell>
          <cell r="D52">
            <v>25</v>
          </cell>
          <cell r="E52">
            <v>28</v>
          </cell>
          <cell r="F52">
            <v>43.076923076923073</v>
          </cell>
          <cell r="G52">
            <v>35</v>
          </cell>
          <cell r="H52">
            <v>32.941176470588239</v>
          </cell>
          <cell r="I52">
            <v>31.111111111111111</v>
          </cell>
          <cell r="J52" t="str">
            <v>REMOTE CONTROL-MeetUp-N/A-BT-N/A-WW</v>
          </cell>
        </row>
        <row r="54">
          <cell r="A54" t="str">
            <v>PN</v>
          </cell>
          <cell r="B54" t="str">
            <v>ACCESORIOS GROUP</v>
          </cell>
          <cell r="C54" t="str">
            <v>MSRP</v>
          </cell>
          <cell r="D54" t="str">
            <v>FOB</v>
          </cell>
          <cell r="E54" t="str">
            <v>LANDED</v>
          </cell>
          <cell r="F54" t="str">
            <v>RESELLER</v>
          </cell>
          <cell r="G54" t="str">
            <v>SILVER</v>
          </cell>
          <cell r="H54" t="str">
            <v>GOLD</v>
          </cell>
          <cell r="I54" t="str">
            <v>PLATINO</v>
          </cell>
          <cell r="J54" t="str">
            <v>DESCRIPCIÓN LARGA</v>
          </cell>
        </row>
        <row r="55">
          <cell r="A55" t="str">
            <v>989-000171</v>
          </cell>
          <cell r="B55" t="str">
            <v>GROUP Expansion Mics</v>
          </cell>
          <cell r="C55">
            <v>335.98880000000003</v>
          </cell>
          <cell r="D55">
            <v>149.5</v>
          </cell>
          <cell r="E55">
            <v>167.44</v>
          </cell>
          <cell r="F55">
            <v>257.59999999999997</v>
          </cell>
          <cell r="G55">
            <v>209.29999999999998</v>
          </cell>
          <cell r="H55">
            <v>196.98823529411766</v>
          </cell>
          <cell r="I55">
            <v>186.04444444444445</v>
          </cell>
          <cell r="J55" t="str">
            <v>Two expansion microphones for GROUP 2.4m/ 7.8ft cable length</v>
          </cell>
        </row>
        <row r="56">
          <cell r="A56" t="str">
            <v>939-001490</v>
          </cell>
          <cell r="B56" t="str">
            <v>GROUP 15m Extension Cable</v>
          </cell>
          <cell r="C56">
            <v>223.98880000000003</v>
          </cell>
          <cell r="D56">
            <v>80.61</v>
          </cell>
          <cell r="E56">
            <v>90.283199999999994</v>
          </cell>
          <cell r="F56">
            <v>138.89723076923076</v>
          </cell>
          <cell r="G56">
            <v>112.85399999999998</v>
          </cell>
          <cell r="H56">
            <v>106.21552941176471</v>
          </cell>
          <cell r="I56">
            <v>100.31466666666665</v>
          </cell>
          <cell r="J56" t="str">
            <v>GROUP 15m/49ft extended cable for video conferences in larger rooms</v>
          </cell>
        </row>
        <row r="57">
          <cell r="A57" t="str">
            <v>939-001487</v>
          </cell>
          <cell r="B57" t="str">
            <v>GROUP 10m Extension Cable</v>
          </cell>
          <cell r="C57">
            <v>111.98880000000001</v>
          </cell>
          <cell r="D57">
            <v>49</v>
          </cell>
          <cell r="E57">
            <v>54.88</v>
          </cell>
          <cell r="F57">
            <v>84.430769230769229</v>
          </cell>
          <cell r="G57">
            <v>68.599999999999994</v>
          </cell>
          <cell r="H57">
            <v>64.564705882352939</v>
          </cell>
          <cell r="I57">
            <v>60.977777777777781</v>
          </cell>
          <cell r="J57" t="str">
            <v>Replacement 10m/32ft  Mini-DIN cable for GROUP video conferencing system, 10M cable</v>
          </cell>
        </row>
        <row r="58">
          <cell r="A58" t="str">
            <v>939-001553</v>
          </cell>
          <cell r="B58" t="str">
            <v>Screen Share- EOM</v>
          </cell>
          <cell r="C58">
            <v>335.98880000000003</v>
          </cell>
          <cell r="D58">
            <v>99</v>
          </cell>
          <cell r="E58">
            <v>110.88</v>
          </cell>
          <cell r="F58">
            <v>170.58461538461538</v>
          </cell>
          <cell r="G58">
            <v>138.6</v>
          </cell>
          <cell r="H58">
            <v>130.4470588235294</v>
          </cell>
          <cell r="I58">
            <v>123.19999999999999</v>
          </cell>
          <cell r="J58" t="str">
            <v>Content Sharing Connector to computer via USB and display via HDMI</v>
          </cell>
        </row>
        <row r="60">
          <cell r="A60" t="str">
            <v>PN</v>
          </cell>
          <cell r="B60" t="str">
            <v>CONTROLADORES TÁCTILES</v>
          </cell>
          <cell r="C60" t="str">
            <v>MSRP</v>
          </cell>
          <cell r="D60" t="str">
            <v>FOB</v>
          </cell>
          <cell r="E60" t="str">
            <v>LANDED</v>
          </cell>
          <cell r="F60" t="str">
            <v>RESELLER</v>
          </cell>
          <cell r="G60" t="str">
            <v>SILVER</v>
          </cell>
          <cell r="H60" t="str">
            <v>GOLD</v>
          </cell>
          <cell r="I60" t="str">
            <v>PLATINO</v>
          </cell>
          <cell r="J60" t="str">
            <v>DESCRIPCIÓN LARGA</v>
          </cell>
        </row>
        <row r="61">
          <cell r="A61" t="str">
            <v>939-001950</v>
          </cell>
          <cell r="B61" t="str">
            <v>Tap Touch Controller, w/Cat5e</v>
          </cell>
          <cell r="C61">
            <v>1118.8800000000001</v>
          </cell>
          <cell r="D61">
            <v>650</v>
          </cell>
          <cell r="E61">
            <v>728</v>
          </cell>
          <cell r="F61">
            <v>1120</v>
          </cell>
          <cell r="G61">
            <v>910</v>
          </cell>
          <cell r="H61">
            <v>856.47058823529414</v>
          </cell>
          <cell r="I61">
            <v>808.88888888888891</v>
          </cell>
          <cell r="J61" t="str">
            <v>Meeting Room Touch Controller for use in all size meeting rooms.  Includes: Tap Touch Controller 10.1-in LCD display, Cat5e Kit, Tap Receiver, Dongle Transceiver, 100-240v Power Supply with International Adaptor Set, (1) Cat5e Cable (2.97m/9.7ft), (1) Cat5e Cable  (7.0m/22.9ft), (1) HDMI 1.4a cable (2.0m / 6.5 ft), microfiber cloth. 2-yr limited warranty</v>
          </cell>
        </row>
        <row r="62">
          <cell r="A62" t="str">
            <v>952-000085</v>
          </cell>
          <cell r="B62" t="str">
            <v>Tap IP Touch Controller, Graphite</v>
          </cell>
          <cell r="C62">
            <v>782.88000000000011</v>
          </cell>
          <cell r="D62">
            <v>460</v>
          </cell>
          <cell r="E62">
            <v>515.20000000000005</v>
          </cell>
          <cell r="F62">
            <v>792.61538461538464</v>
          </cell>
          <cell r="G62">
            <v>644</v>
          </cell>
          <cell r="H62">
            <v>606.11764705882365</v>
          </cell>
          <cell r="I62">
            <v>572.44444444444446</v>
          </cell>
          <cell r="J62" t="str">
            <v>Meeting Room Touch controller for use in all sizes meeting rooms.  Includes: Tap Touch Controller, Graphite,  10.1-in LCD display, PoE, Wi-Fi, Bluetooth 5.0, (4) VESA Mounting Screws, microfiber cloth.  Requires Power over Ethernet (PoE) cable required, IEEE 802.3af Type 1, Class 3 device (not included) 2-yr limted warranty</v>
          </cell>
        </row>
        <row r="63">
          <cell r="A63" t="str">
            <v>952-000088</v>
          </cell>
          <cell r="B63" t="str">
            <v>Tap IP Touch Controller, White</v>
          </cell>
          <cell r="C63">
            <v>782.88000000000011</v>
          </cell>
          <cell r="D63">
            <v>460</v>
          </cell>
          <cell r="E63">
            <v>515.20000000000005</v>
          </cell>
          <cell r="F63">
            <v>792.61538461538464</v>
          </cell>
          <cell r="G63">
            <v>644</v>
          </cell>
          <cell r="H63">
            <v>606.11764705882365</v>
          </cell>
          <cell r="I63">
            <v>572.44444444444446</v>
          </cell>
          <cell r="J63" t="str">
            <v>Meeting Room Touch controller for use in all sizes meeting rooms.  Includes: Tap Touch Controller, White, 10.1-in LCD display, PoE, Wi-Fi, Bluetooth 5.0, (4) VESA Mounting Screws, microfiber cloth.  Requires Power over Ethernet (PoE) cable required, IEEE 802.3af Type 1, Class 3 device sold separately. 2-yr limted warranty</v>
          </cell>
        </row>
        <row r="65">
          <cell r="A65" t="str">
            <v>PN</v>
          </cell>
          <cell r="B65" t="str">
            <v>ACCESORIOS TAP</v>
          </cell>
          <cell r="C65" t="str">
            <v>MSRP</v>
          </cell>
          <cell r="D65" t="str">
            <v>FOB</v>
          </cell>
          <cell r="E65" t="str">
            <v>LANDED</v>
          </cell>
          <cell r="F65" t="str">
            <v>RESELLER</v>
          </cell>
          <cell r="G65" t="str">
            <v>SILVER</v>
          </cell>
          <cell r="H65" t="str">
            <v>GOLD</v>
          </cell>
          <cell r="I65" t="str">
            <v>PLATINO</v>
          </cell>
          <cell r="J65" t="str">
            <v>DESCRIPCIÓN LARGA</v>
          </cell>
        </row>
        <row r="66">
          <cell r="A66" t="str">
            <v>952-000019</v>
          </cell>
          <cell r="B66" t="str">
            <v>Cat5e Kit for original Logitech Tap</v>
          </cell>
          <cell r="C66">
            <v>446.88000000000005</v>
          </cell>
          <cell r="D66">
            <v>195</v>
          </cell>
          <cell r="E66">
            <v>218.4</v>
          </cell>
          <cell r="F66">
            <v>336</v>
          </cell>
          <cell r="G66">
            <v>273</v>
          </cell>
          <cell r="H66">
            <v>256.94117647058823</v>
          </cell>
          <cell r="I66">
            <v>242.66666666666666</v>
          </cell>
          <cell r="J66" t="str">
            <v>Cat5e cabling kit to supply USB data and power to original  Logitech Tap with Strong USB (939-001796).  Kit includes: Tap receiver, dongle transceiver, 100-240v power supply with International adaptor set, (1) 2.97m/ 9.74 ft Cat5e cable, (1) 7m / 22.96 ft Cat5e cable</v>
          </cell>
        </row>
        <row r="67">
          <cell r="A67" t="str">
            <v>939-001805</v>
          </cell>
          <cell r="B67" t="str">
            <v>Strong USB Cable 45m/147ft</v>
          </cell>
          <cell r="C67">
            <v>1118.8800000000001</v>
          </cell>
          <cell r="D67">
            <v>599.4</v>
          </cell>
          <cell r="E67">
            <v>671.32799999999997</v>
          </cell>
          <cell r="F67">
            <v>1032.8123076923075</v>
          </cell>
          <cell r="G67">
            <v>839.16</v>
          </cell>
          <cell r="H67">
            <v>789.79764705882349</v>
          </cell>
          <cell r="I67">
            <v>745.92</v>
          </cell>
          <cell r="J67" t="str">
            <v>Strong USB cable for use with Logitech Tap 939-001796, 45m, USB 3.2 Gen 2, Extended-length SuperSpeed USB 10 Gbps, USB-C extension cable for tight spaces</v>
          </cell>
        </row>
        <row r="68">
          <cell r="A68" t="str">
            <v>939-001802</v>
          </cell>
          <cell r="B68" t="str">
            <v>Strong USB Cable 25m/82ft</v>
          </cell>
          <cell r="C68">
            <v>671.98880000000008</v>
          </cell>
          <cell r="D68">
            <v>375</v>
          </cell>
          <cell r="E68">
            <v>420</v>
          </cell>
          <cell r="F68">
            <v>646.15384615384608</v>
          </cell>
          <cell r="G68">
            <v>525</v>
          </cell>
          <cell r="H68">
            <v>494.11764705882354</v>
          </cell>
          <cell r="I68">
            <v>466.66666666666663</v>
          </cell>
          <cell r="J68" t="str">
            <v>Strong USB cable for use with Logitech Tap 939-001796, 25m, USB 3.2 Gen 2, Extended-length SuperSpeed USB 10 Gbps, USB-C extension cable for tight spaces</v>
          </cell>
        </row>
        <row r="69">
          <cell r="A69" t="str">
            <v>939-001799</v>
          </cell>
          <cell r="B69" t="str">
            <v>Strong USB Cable 10m/32ft</v>
          </cell>
          <cell r="C69">
            <v>279.98880000000003</v>
          </cell>
          <cell r="D69">
            <v>148.5</v>
          </cell>
          <cell r="E69">
            <v>166.32</v>
          </cell>
          <cell r="F69">
            <v>255.87692307692305</v>
          </cell>
          <cell r="G69">
            <v>207.89999999999998</v>
          </cell>
          <cell r="H69">
            <v>195.6705882352941</v>
          </cell>
          <cell r="I69">
            <v>184.79999999999998</v>
          </cell>
          <cell r="J69" t="str">
            <v>Strong USB cable for use with Logitech Tap 939-001796, 10m, USB 3.2 Gen 2, Extended-length SuperSpeed USB 10 Gbps, USB-C extension cable for tight spaces</v>
          </cell>
        </row>
        <row r="70">
          <cell r="A70" t="str">
            <v>939-001814</v>
          </cell>
          <cell r="B70" t="str">
            <v>Tap Riser Mount 1.0</v>
          </cell>
          <cell r="C70">
            <v>223.98880000000003</v>
          </cell>
          <cell r="D70">
            <v>116.39</v>
          </cell>
          <cell r="E70">
            <v>130.35679999999999</v>
          </cell>
          <cell r="F70">
            <v>200.54892307692305</v>
          </cell>
          <cell r="G70">
            <v>162.94599999999997</v>
          </cell>
          <cell r="H70">
            <v>153.36094117647059</v>
          </cell>
          <cell r="I70">
            <v>144.84088888888888</v>
          </cell>
          <cell r="J70" t="str">
            <v>Tap Riser Mount for use with Tap Cat5e 939-001950, or Tap Strong USB 939-001796, elevated table mount with swivel and cable management.  Not for use with Tap IP (952-000085,952-000088)</v>
          </cell>
        </row>
        <row r="71">
          <cell r="A71" t="str">
            <v>952-000097</v>
          </cell>
          <cell r="B71" t="str">
            <v>Compute Mount</v>
          </cell>
          <cell r="C71">
            <v>111.98880000000001</v>
          </cell>
          <cell r="D71">
            <v>63</v>
          </cell>
          <cell r="E71">
            <v>70.56</v>
          </cell>
          <cell r="F71">
            <v>108.55384615384615</v>
          </cell>
          <cell r="G71">
            <v>88.2</v>
          </cell>
          <cell r="H71">
            <v>83.011764705882356</v>
          </cell>
          <cell r="I71">
            <v>78.400000000000006</v>
          </cell>
          <cell r="J71" t="str">
            <v>Compute Mount-OFFWHITE-N/A-N/A-WW-NEW PC MOUNT</v>
          </cell>
        </row>
        <row r="72">
          <cell r="A72" t="str">
            <v>952-000080</v>
          </cell>
          <cell r="B72" t="str">
            <v>Tap Riser Mount 2.0 (new)</v>
          </cell>
          <cell r="C72">
            <v>111.98880000000001</v>
          </cell>
          <cell r="D72">
            <v>73</v>
          </cell>
          <cell r="E72">
            <v>81.760000000000005</v>
          </cell>
          <cell r="F72">
            <v>125.78461538461539</v>
          </cell>
          <cell r="G72">
            <v>102.2</v>
          </cell>
          <cell r="H72">
            <v>96.188235294117661</v>
          </cell>
          <cell r="I72">
            <v>90.844444444444449</v>
          </cell>
          <cell r="J72" t="str">
            <v>New Tap Riser Mount for use with Tap IP (952-000085,952-000088), Tap Cat5e 939-001950, or Tap Strong USB 939-001796, elevated table mount with swivel and cable management</v>
          </cell>
        </row>
        <row r="73">
          <cell r="A73" t="str">
            <v>939-001811</v>
          </cell>
          <cell r="B73" t="str">
            <v>Tap Table Mount</v>
          </cell>
          <cell r="C73">
            <v>223.98880000000003</v>
          </cell>
          <cell r="D73">
            <v>110</v>
          </cell>
          <cell r="E73">
            <v>123.2</v>
          </cell>
          <cell r="F73">
            <v>189.53846153846155</v>
          </cell>
          <cell r="G73">
            <v>154</v>
          </cell>
          <cell r="H73">
            <v>144.94117647058823</v>
          </cell>
          <cell r="I73">
            <v>136.88888888888889</v>
          </cell>
          <cell r="J73" t="str">
            <v>Tap Table Mount for use with Tap Cat5e 939-001950, or Tap Strong USB 939-001796, Swiveling table mount with cable management</v>
          </cell>
        </row>
        <row r="74">
          <cell r="A74" t="str">
            <v>939-001817</v>
          </cell>
          <cell r="B74" t="str">
            <v>Tap Wall Mount</v>
          </cell>
          <cell r="C74">
            <v>223.98880000000003</v>
          </cell>
          <cell r="D74">
            <v>110</v>
          </cell>
          <cell r="E74">
            <v>123.2</v>
          </cell>
          <cell r="F74">
            <v>189.53846153846155</v>
          </cell>
          <cell r="G74">
            <v>154</v>
          </cell>
          <cell r="H74">
            <v>144.94117647058823</v>
          </cell>
          <cell r="I74">
            <v>136.88888888888889</v>
          </cell>
          <cell r="J74" t="str">
            <v>Tap Wall Mount for use with Tap Cat5e, 939-001950 or Tap Strong USB 939-001796, Space-saving wall mount with cable management</v>
          </cell>
        </row>
        <row r="76">
          <cell r="A76" t="str">
            <v>PN</v>
          </cell>
          <cell r="B76" t="str">
            <v>OTROS PERIFÉRICOS Y ACCESORIOS</v>
          </cell>
          <cell r="C76" t="str">
            <v>MSRP</v>
          </cell>
          <cell r="D76" t="str">
            <v>FOB</v>
          </cell>
          <cell r="E76" t="str">
            <v>LANDED</v>
          </cell>
          <cell r="F76" t="str">
            <v>RESELLER</v>
          </cell>
          <cell r="G76" t="str">
            <v>SILVER</v>
          </cell>
          <cell r="H76" t="str">
            <v>GOLD</v>
          </cell>
          <cell r="I76" t="str">
            <v>PLATINO</v>
          </cell>
          <cell r="J76" t="str">
            <v>DESCRIPCIÓN LARGA</v>
          </cell>
        </row>
        <row r="77">
          <cell r="A77" t="str">
            <v>960-001332</v>
          </cell>
          <cell r="B77" t="str">
            <v>Scribe</v>
          </cell>
          <cell r="C77">
            <v>1342.88</v>
          </cell>
          <cell r="D77">
            <v>779.4</v>
          </cell>
          <cell r="E77">
            <v>872.928</v>
          </cell>
          <cell r="F77">
            <v>1342.9661538461537</v>
          </cell>
          <cell r="G77">
            <v>1091.1599999999999</v>
          </cell>
          <cell r="H77">
            <v>1026.9741176470588</v>
          </cell>
          <cell r="I77">
            <v>969.92</v>
          </cell>
          <cell r="J77" t="str">
            <v>USB Whiteboard camera, 1080p, Includes: BT Share button, dongle transciever, 100-240v power supply with international adapter set, (2) 5m/ 16.4ft Cat5e cables, (2) cable clips, camera install kit, 2-yr limited warranty</v>
          </cell>
        </row>
        <row r="78">
          <cell r="A78" t="str">
            <v>952-000116</v>
          </cell>
          <cell r="B78" t="str">
            <v>Scribe Polarizer</v>
          </cell>
          <cell r="C78">
            <v>222.88000000000002</v>
          </cell>
          <cell r="D78">
            <v>122.5</v>
          </cell>
          <cell r="E78">
            <v>137.19999999999999</v>
          </cell>
          <cell r="F78">
            <v>211.07692307692307</v>
          </cell>
          <cell r="G78">
            <v>171.49999999999997</v>
          </cell>
          <cell r="H78">
            <v>161.41176470588235</v>
          </cell>
          <cell r="I78">
            <v>152.44444444444443</v>
          </cell>
          <cell r="J78" t="str">
            <v>Scribe Polarizer-N/A-N/A-N/A-EMEA29-953-POLARIZER</v>
          </cell>
        </row>
        <row r="79">
          <cell r="A79" t="str">
            <v>952-000102</v>
          </cell>
          <cell r="B79" t="str">
            <v>Scribe-OFF-WHITE</v>
          </cell>
          <cell r="C79">
            <v>110.88000000000001</v>
          </cell>
          <cell r="D79">
            <v>59.5</v>
          </cell>
          <cell r="E79">
            <v>66.64</v>
          </cell>
          <cell r="F79">
            <v>102.52307692307691</v>
          </cell>
          <cell r="G79">
            <v>83.3</v>
          </cell>
          <cell r="H79">
            <v>78.400000000000006</v>
          </cell>
          <cell r="I79">
            <v>74.044444444444437</v>
          </cell>
          <cell r="J79" t="str">
            <v>Scribe-OFF-WHITE-N/A-N/A-EMEA29-953-SHARE BUTTON</v>
          </cell>
        </row>
        <row r="80">
          <cell r="A80" t="str">
            <v>952-000105</v>
          </cell>
          <cell r="B80" t="str">
            <v>Scribe Share Button</v>
          </cell>
          <cell r="C80">
            <v>67.2</v>
          </cell>
          <cell r="D80">
            <v>36</v>
          </cell>
          <cell r="E80">
            <v>40.32</v>
          </cell>
          <cell r="F80">
            <v>62.030769230769231</v>
          </cell>
          <cell r="G80">
            <v>50.4</v>
          </cell>
          <cell r="H80">
            <v>47.435294117647061</v>
          </cell>
          <cell r="I80">
            <v>44.8</v>
          </cell>
          <cell r="J80" t="str">
            <v>Scribe-LILAC-N/A-N/A-WW-SHARE BUTTON</v>
          </cell>
        </row>
        <row r="81">
          <cell r="A81" t="str">
            <v>952-000106</v>
          </cell>
          <cell r="B81" t="str">
            <v>Scribe Kit</v>
          </cell>
          <cell r="C81">
            <v>58</v>
          </cell>
          <cell r="D81">
            <v>24</v>
          </cell>
          <cell r="E81">
            <v>26.88</v>
          </cell>
          <cell r="F81">
            <v>41.353846153846149</v>
          </cell>
          <cell r="G81">
            <v>33.599999999999994</v>
          </cell>
          <cell r="H81">
            <v>31.623529411764707</v>
          </cell>
          <cell r="I81">
            <v>29.866666666666664</v>
          </cell>
          <cell r="J81" t="str">
            <v>Scribe-OFF-WHITE-N/A-N/A-WW-9004-CAMERA INSTALLATION KITS</v>
          </cell>
        </row>
        <row r="82">
          <cell r="A82" t="str">
            <v>952-000120</v>
          </cell>
          <cell r="B82" t="str">
            <v>Scribe Bracket and Tape</v>
          </cell>
          <cell r="C82">
            <v>66.080000000000013</v>
          </cell>
          <cell r="D82">
            <v>38</v>
          </cell>
          <cell r="E82">
            <v>42.56</v>
          </cell>
          <cell r="F82">
            <v>65.476923076923072</v>
          </cell>
          <cell r="G82">
            <v>53.2</v>
          </cell>
          <cell r="H82">
            <v>50.070588235294125</v>
          </cell>
          <cell r="I82">
            <v>47.288888888888891</v>
          </cell>
          <cell r="J82" t="str">
            <v>Scribe-N/A-N/A-N/A-WW-9004-BRACKET AND TAPE</v>
          </cell>
        </row>
        <row r="83">
          <cell r="A83" t="str">
            <v>952-000016</v>
          </cell>
          <cell r="B83" t="str">
            <v>Logitech Swytch AR/CL</v>
          </cell>
          <cell r="C83">
            <v>1118.8800000000001</v>
          </cell>
          <cell r="D83">
            <v>520</v>
          </cell>
          <cell r="E83">
            <v>582.4</v>
          </cell>
          <cell r="F83">
            <v>895.99999999999989</v>
          </cell>
          <cell r="G83">
            <v>727.99999999999989</v>
          </cell>
          <cell r="H83">
            <v>685.17647058823525</v>
          </cell>
          <cell r="I83">
            <v>647.11111111111109</v>
          </cell>
          <cell r="J83" t="str">
            <v>Logitech Swytch, Room AV/USB Switch, Hub, Extender, Connector, Power Adapter, Mounts, Cables, 2-yr limited warranty</v>
          </cell>
        </row>
        <row r="84">
          <cell r="A84" t="str">
            <v>952-000009</v>
          </cell>
          <cell r="B84" t="str">
            <v>Logitech Swytch</v>
          </cell>
          <cell r="C84">
            <v>1118.8800000000001</v>
          </cell>
          <cell r="D84">
            <v>520</v>
          </cell>
          <cell r="E84">
            <v>582.4</v>
          </cell>
          <cell r="F84">
            <v>895.99999999999989</v>
          </cell>
          <cell r="G84">
            <v>727.99999999999989</v>
          </cell>
          <cell r="H84">
            <v>685.17647058823525</v>
          </cell>
          <cell r="I84">
            <v>647.11111111111109</v>
          </cell>
          <cell r="J84" t="str">
            <v>Swytch-BLACK-USB-PLUGA-AMR</v>
          </cell>
        </row>
        <row r="85">
          <cell r="A85" t="str">
            <v>952-000031</v>
          </cell>
          <cell r="B85" t="str">
            <v>Logitech Swytch 5M Cable</v>
          </cell>
          <cell r="C85">
            <v>112.00000000000001</v>
          </cell>
          <cell r="D85">
            <v>68</v>
          </cell>
          <cell r="E85">
            <v>76.16</v>
          </cell>
          <cell r="F85">
            <v>117.16923076923077</v>
          </cell>
          <cell r="G85">
            <v>95.199999999999989</v>
          </cell>
          <cell r="H85">
            <v>89.6</v>
          </cell>
          <cell r="I85">
            <v>84.62222222222222</v>
          </cell>
          <cell r="J85" t="str">
            <v>SWYTCH 5M CABLE-N/A-USB-N/A-WW-SWYTCH 5M CABLE</v>
          </cell>
        </row>
        <row r="86">
          <cell r="A86" t="str">
            <v>952-000032</v>
          </cell>
          <cell r="B86" t="str">
            <v>Logitech Swytch Y Cable</v>
          </cell>
          <cell r="C86">
            <v>112.00000000000001</v>
          </cell>
          <cell r="D86">
            <v>96</v>
          </cell>
          <cell r="E86">
            <v>107.52</v>
          </cell>
          <cell r="F86">
            <v>165.4153846153846</v>
          </cell>
          <cell r="G86">
            <v>134.39999999999998</v>
          </cell>
          <cell r="H86">
            <v>126.49411764705883</v>
          </cell>
          <cell r="I86">
            <v>119.46666666666665</v>
          </cell>
          <cell r="J86" t="str">
            <v>SWYTCH Y CABLE-N/A-USB-N/A-WW-SWYTCH Y CABLE</v>
          </cell>
        </row>
        <row r="87">
          <cell r="A87" t="str">
            <v>939-001825</v>
          </cell>
          <cell r="B87" t="str">
            <v>PC Mount</v>
          </cell>
          <cell r="C87">
            <v>111.98880000000001</v>
          </cell>
          <cell r="D87">
            <v>88</v>
          </cell>
          <cell r="E87">
            <v>98.56</v>
          </cell>
          <cell r="F87">
            <v>151.63076923076923</v>
          </cell>
          <cell r="G87">
            <v>123.2</v>
          </cell>
          <cell r="H87">
            <v>115.95294117647059</v>
          </cell>
          <cell r="I87">
            <v>109.51111111111111</v>
          </cell>
          <cell r="J87" t="str">
            <v>PC Mount with Cable Retention Clamp, Compatible with Intel® NUC and Chromeboxes, 2-yr limited warranty</v>
          </cell>
        </row>
        <row r="88">
          <cell r="C88"/>
          <cell r="D88"/>
          <cell r="E88"/>
          <cell r="F88"/>
          <cell r="G88"/>
          <cell r="H88"/>
          <cell r="I88"/>
        </row>
        <row r="89">
          <cell r="A89" t="str">
            <v>PN</v>
          </cell>
          <cell r="B89" t="str">
            <v>PANTALLA DE AGENDAMIENTO</v>
          </cell>
          <cell r="C89" t="str">
            <v>MSRP</v>
          </cell>
          <cell r="D89" t="str">
            <v>FOB</v>
          </cell>
          <cell r="E89" t="str">
            <v>LANDED</v>
          </cell>
          <cell r="F89" t="str">
            <v>RESELLER</v>
          </cell>
          <cell r="G89" t="str">
            <v>SILVER</v>
          </cell>
          <cell r="H89" t="str">
            <v>GOLD</v>
          </cell>
          <cell r="I89" t="str">
            <v>PLATINO</v>
          </cell>
          <cell r="J89" t="str">
            <v>DESCRIPCIÓN LARGA</v>
          </cell>
        </row>
        <row r="90">
          <cell r="A90" t="str">
            <v>952-000091</v>
          </cell>
          <cell r="B90" t="str">
            <v>Tap Scheduler, Graphite</v>
          </cell>
          <cell r="C90">
            <v>782.88000000000011</v>
          </cell>
          <cell r="D90">
            <v>475</v>
          </cell>
          <cell r="E90">
            <v>532</v>
          </cell>
          <cell r="F90">
            <v>818.46153846153845</v>
          </cell>
          <cell r="G90">
            <v>665</v>
          </cell>
          <cell r="H90">
            <v>625.88235294117646</v>
          </cell>
          <cell r="I90">
            <v>591.11111111111109</v>
          </cell>
          <cell r="J90" t="str">
            <v>Scheduling Panel for Meeting Rooms. Includes: Graphite 10.1 LCD Display, PoE, Multi-surface mount (glass/drywall)
Corner mount accessory, Mullion mount, Mounting hardware. Requires Power over Ethernet (PoE) cable required, IEEE 802.3af Type 1, Class 3 device (not included) 2-yr limted warranty</v>
          </cell>
        </row>
        <row r="91">
          <cell r="A91" t="str">
            <v>952-000094</v>
          </cell>
          <cell r="B91" t="str">
            <v>Tap Scheduler, White</v>
          </cell>
          <cell r="C91">
            <v>782.88000000000011</v>
          </cell>
          <cell r="D91">
            <v>475</v>
          </cell>
          <cell r="E91">
            <v>532</v>
          </cell>
          <cell r="F91">
            <v>818.46153846153845</v>
          </cell>
          <cell r="G91">
            <v>665</v>
          </cell>
          <cell r="H91">
            <v>625.88235294117646</v>
          </cell>
          <cell r="I91">
            <v>591.11111111111109</v>
          </cell>
          <cell r="J91" t="str">
            <v>Scheduling Panel for Meeting Rooms. Includes: White 10.1 LCD Display, PoE, Multi-surface mount (glass/drywall)
Corner mount accessory, Mullion mount, Mounting hardware. Requires Power over Ethernet (PoE) cable required, IEEE 802.3af Type 1, Class 3 device (not included) 2-yr limted warranty</v>
          </cell>
        </row>
        <row r="92">
          <cell r="A92" t="str">
            <v>952-000126</v>
          </cell>
          <cell r="B92" t="str">
            <v>Tap Scheduler Angle Mount-GRAPHITE</v>
          </cell>
          <cell r="C92">
            <v>110.88000000000001</v>
          </cell>
          <cell r="D92">
            <v>65</v>
          </cell>
          <cell r="E92">
            <v>72.8</v>
          </cell>
          <cell r="F92">
            <v>111.99999999999999</v>
          </cell>
          <cell r="G92">
            <v>90.999999999999986</v>
          </cell>
          <cell r="H92">
            <v>85.647058823529406</v>
          </cell>
          <cell r="I92">
            <v>80.888888888888886</v>
          </cell>
          <cell r="J92" t="str">
            <v>Tap Scheduler Angle Mount-GRAPHITE-N/A-N/A-WW-ANGLE MOUNT</v>
          </cell>
        </row>
        <row r="93">
          <cell r="A93" t="str">
            <v>952-000127</v>
          </cell>
          <cell r="B93" t="str">
            <v>Tap Scheduler Angle Mount-OFF WHITE</v>
          </cell>
          <cell r="C93">
            <v>110.88000000000001</v>
          </cell>
          <cell r="D93">
            <v>65</v>
          </cell>
          <cell r="E93">
            <v>72.8</v>
          </cell>
          <cell r="F93">
            <v>111.99999999999999</v>
          </cell>
          <cell r="G93">
            <v>90.999999999999986</v>
          </cell>
          <cell r="H93">
            <v>85.647058823529406</v>
          </cell>
          <cell r="I93">
            <v>80.888888888888886</v>
          </cell>
          <cell r="J93" t="str">
            <v>Tap Scheduler Angle Mount-OFF WHITE-N/A-N/A-WW-ANGLE MOUNT</v>
          </cell>
        </row>
        <row r="95">
          <cell r="A95" t="str">
            <v>PN</v>
          </cell>
          <cell r="B95" t="str">
            <v>COMPUTADORES</v>
          </cell>
          <cell r="C95" t="str">
            <v>MSRP</v>
          </cell>
          <cell r="D95" t="str">
            <v>FOB</v>
          </cell>
          <cell r="E95" t="str">
            <v>LANDED</v>
          </cell>
          <cell r="F95" t="str">
            <v>RESELLER</v>
          </cell>
          <cell r="G95" t="str">
            <v>SILVER</v>
          </cell>
          <cell r="H95" t="str">
            <v>GOLD</v>
          </cell>
          <cell r="I95" t="str">
            <v>PLATINO</v>
          </cell>
          <cell r="J95" t="str">
            <v>DESCRIPCIÓN LARGA</v>
          </cell>
        </row>
        <row r="96">
          <cell r="A96" t="str">
            <v>950-000081</v>
          </cell>
          <cell r="B96" t="str">
            <v>RoomMate Off White- WW AR/CL</v>
          </cell>
          <cell r="C96">
            <v>1118.8800000000001</v>
          </cell>
          <cell r="D96">
            <v>650</v>
          </cell>
          <cell r="E96">
            <v>728</v>
          </cell>
          <cell r="F96">
            <v>1120</v>
          </cell>
          <cell r="G96">
            <v>910</v>
          </cell>
          <cell r="H96">
            <v>856.47058823529414</v>
          </cell>
          <cell r="I96">
            <v>808.88888888888891</v>
          </cell>
          <cell r="J96" t="str">
            <v>All-in-one docking station &amp; speakerphone, white (not for Microsoft Teams). Connects and charges up to five USB peripherals and two monitors, replaces need for chargers and power cords Includes: Power supply, AC power cord, USB-C to USB-C cable. 2-yr limited warranty</v>
          </cell>
        </row>
        <row r="97">
          <cell r="A97" t="str">
            <v>950-000082</v>
          </cell>
          <cell r="B97" t="str">
            <v>RoomMate Off White- WW AR/CL</v>
          </cell>
          <cell r="C97">
            <v>1118.8800000000001</v>
          </cell>
          <cell r="D97">
            <v>650</v>
          </cell>
          <cell r="E97">
            <v>728</v>
          </cell>
          <cell r="F97">
            <v>1120</v>
          </cell>
          <cell r="G97">
            <v>910</v>
          </cell>
          <cell r="H97">
            <v>856.47058823529414</v>
          </cell>
          <cell r="I97">
            <v>808.88888888888891</v>
          </cell>
          <cell r="J97" t="str">
            <v>All-in-one docking station &amp; speakerphone, white (not for Microsoft Teams). Connects and charges up to five USB peripherals and two monitors, replaces need for chargers and power cords Includes: Power supply, AC power cord, USB-C to USB-C cable. 2-yr limited warranty</v>
          </cell>
        </row>
        <row r="98">
          <cell r="A98" t="str">
            <v>950-000083</v>
          </cell>
          <cell r="B98" t="str">
            <v>RoomMate Off White- WW AR/CL</v>
          </cell>
          <cell r="C98">
            <v>1118.8800000000001</v>
          </cell>
          <cell r="D98">
            <v>650</v>
          </cell>
          <cell r="E98">
            <v>728</v>
          </cell>
          <cell r="F98">
            <v>1120</v>
          </cell>
          <cell r="G98">
            <v>910</v>
          </cell>
          <cell r="H98">
            <v>856.47058823529414</v>
          </cell>
          <cell r="I98">
            <v>808.88888888888891</v>
          </cell>
          <cell r="J98" t="str">
            <v>All-in-one docking station &amp; speakerphone, white (not for Microsoft Teams). Connects and charges up to five USB peripherals and two monitors, replaces need for chargers and power cords Includes: Power supply, AC power cord, USB-C to USB-C cable. 2-yr limited warranty</v>
          </cell>
        </row>
        <row r="99">
          <cell r="C99"/>
          <cell r="D99"/>
          <cell r="E99"/>
          <cell r="F99"/>
          <cell r="G99"/>
          <cell r="H99"/>
          <cell r="I99"/>
        </row>
        <row r="100">
          <cell r="A100" t="str">
            <v>PN</v>
          </cell>
          <cell r="B100" t="str">
            <v>ESTACION DE TRABAJO</v>
          </cell>
          <cell r="C100" t="str">
            <v>MSRP</v>
          </cell>
          <cell r="D100" t="str">
            <v>FOB</v>
          </cell>
          <cell r="E100" t="str">
            <v>LANDED</v>
          </cell>
          <cell r="F100" t="str">
            <v>RESELLER</v>
          </cell>
          <cell r="G100" t="str">
            <v>SILVER</v>
          </cell>
          <cell r="H100" t="str">
            <v>GOLD</v>
          </cell>
          <cell r="I100" t="str">
            <v>PLATINO</v>
          </cell>
          <cell r="J100" t="str">
            <v>DESCRIPCIÓN LARGA</v>
          </cell>
        </row>
        <row r="101">
          <cell r="A101" t="str">
            <v>986-000026</v>
          </cell>
          <cell r="B101" t="str">
            <v>Logi Dock, Graphite, UC AR/CL</v>
          </cell>
          <cell r="C101">
            <v>446.88000000000005</v>
          </cell>
          <cell r="D101">
            <v>325</v>
          </cell>
          <cell r="E101">
            <v>364</v>
          </cell>
          <cell r="F101">
            <v>560</v>
          </cell>
          <cell r="G101">
            <v>455</v>
          </cell>
          <cell r="H101">
            <v>428.23529411764707</v>
          </cell>
          <cell r="I101">
            <v>404.44444444444446</v>
          </cell>
          <cell r="J101" t="str">
            <v>All-in-one docking station &amp; speakerphone, white (not for Microsoft Teams). Connects and charges up to five USB peripherals and two monitors, replaces need for chargers and power cords Includes: Power supply, AC power cord, USB-C to USB-C cable. 2-yr limited warranty</v>
          </cell>
        </row>
        <row r="102">
          <cell r="A102" t="str">
            <v>986-000031</v>
          </cell>
          <cell r="B102" t="str">
            <v>Logi Dock, Off-White, UC</v>
          </cell>
          <cell r="C102">
            <v>446.88000000000005</v>
          </cell>
          <cell r="D102">
            <v>290</v>
          </cell>
          <cell r="E102">
            <v>324.8</v>
          </cell>
          <cell r="F102">
            <v>499.69230769230768</v>
          </cell>
          <cell r="G102">
            <v>406</v>
          </cell>
          <cell r="H102">
            <v>382.11764705882354</v>
          </cell>
          <cell r="I102">
            <v>360.88888888888891</v>
          </cell>
          <cell r="J102" t="str">
            <v>Logi Dock-WHITE-USB-N/A-AMR-403-UC</v>
          </cell>
        </row>
        <row r="103">
          <cell r="A103" t="str">
            <v>986-000017</v>
          </cell>
          <cell r="B103" t="str">
            <v>Logi Dock, Graphite, Microsoft Teams Certified AR/CL</v>
          </cell>
          <cell r="C103">
            <v>446.88000000000005</v>
          </cell>
          <cell r="D103">
            <v>325</v>
          </cell>
          <cell r="E103">
            <v>364</v>
          </cell>
          <cell r="F103">
            <v>560</v>
          </cell>
          <cell r="G103">
            <v>455</v>
          </cell>
          <cell r="H103">
            <v>428.23529411764707</v>
          </cell>
          <cell r="I103">
            <v>404.44444444444446</v>
          </cell>
          <cell r="J103" t="str">
            <v>All-in-one docking station &amp; speakerphone, white (not for Microsoft Teams). Connects and charges up to five USB peripherals and two monitors, replaces need for chargers and power cords Includes: Power supply, AC power cord, USB-C to USB-C cable. 2-yr limited warranty</v>
          </cell>
        </row>
        <row r="105">
          <cell r="A105" t="str">
            <v>PN</v>
          </cell>
          <cell r="B105" t="str">
            <v>WEBCAMS</v>
          </cell>
          <cell r="C105" t="str">
            <v>MSRP</v>
          </cell>
          <cell r="D105" t="str">
            <v>FOB</v>
          </cell>
          <cell r="E105" t="str">
            <v>LANDED</v>
          </cell>
          <cell r="F105" t="str">
            <v>RESELLER</v>
          </cell>
          <cell r="G105" t="str">
            <v>SILVER</v>
          </cell>
          <cell r="H105" t="str">
            <v>GOLD</v>
          </cell>
          <cell r="I105" t="str">
            <v>PLATINO</v>
          </cell>
          <cell r="J105" t="str">
            <v>DESCRIPCIÓN LARGA</v>
          </cell>
        </row>
        <row r="106">
          <cell r="A106" t="str">
            <v>960-001105</v>
          </cell>
          <cell r="B106" t="str">
            <v>BRIO 4K Webcam</v>
          </cell>
          <cell r="C106">
            <v>223.98880000000003</v>
          </cell>
          <cell r="D106">
            <v>104</v>
          </cell>
          <cell r="E106">
            <v>116.48</v>
          </cell>
          <cell r="F106">
            <v>179.2</v>
          </cell>
          <cell r="G106">
            <v>145.6</v>
          </cell>
          <cell r="H106">
            <v>137.03529411764706</v>
          </cell>
          <cell r="I106">
            <v>129.42222222222222</v>
          </cell>
          <cell r="J106" t="str">
            <v>4K HDR 5x zoom Webcam, 90-78-65° dFOV, Windows Hello Certified, Removable clip, Privacy shade.</v>
          </cell>
        </row>
        <row r="107">
          <cell r="A107" t="str">
            <v>960-001515</v>
          </cell>
          <cell r="B107" t="str">
            <v>BRIO 505 Webcam</v>
          </cell>
          <cell r="C107">
            <v>145.58880000000002</v>
          </cell>
          <cell r="D107">
            <v>78.25</v>
          </cell>
          <cell r="E107">
            <v>87.64</v>
          </cell>
          <cell r="F107">
            <v>134.83076923076922</v>
          </cell>
          <cell r="G107">
            <v>109.55</v>
          </cell>
          <cell r="H107">
            <v>103.10588235294118</v>
          </cell>
          <cell r="I107">
            <v>97.37777777777778</v>
          </cell>
          <cell r="J107" t="str">
            <v>Brio 505-GRAPHITE-USB-N/A-AMR-403</v>
          </cell>
        </row>
        <row r="108">
          <cell r="A108" t="str">
            <v>960-000971</v>
          </cell>
          <cell r="B108" t="str">
            <v>C930e Webcam</v>
          </cell>
          <cell r="C108">
            <v>145.58880000000002</v>
          </cell>
          <cell r="D108">
            <v>58</v>
          </cell>
          <cell r="E108">
            <v>64.959999999999994</v>
          </cell>
          <cell r="F108">
            <v>99.938461538461524</v>
          </cell>
          <cell r="G108">
            <v>81.199999999999989</v>
          </cell>
          <cell r="H108">
            <v>76.423529411764704</v>
          </cell>
          <cell r="I108">
            <v>72.177777777777763</v>
          </cell>
          <cell r="J108" t="str">
            <v>1080P, 4x zoom, Webcam, 90° dFOV with privacy shutter</v>
          </cell>
        </row>
        <row r="109">
          <cell r="A109" t="str">
            <v>960-001075</v>
          </cell>
          <cell r="B109" t="str">
            <v>C925e Webcam</v>
          </cell>
          <cell r="C109">
            <v>111.98880000000001</v>
          </cell>
          <cell r="D109">
            <v>48</v>
          </cell>
          <cell r="E109">
            <v>53.76</v>
          </cell>
          <cell r="F109">
            <v>82.707692307692298</v>
          </cell>
          <cell r="G109">
            <v>67.199999999999989</v>
          </cell>
          <cell r="H109">
            <v>63.247058823529414</v>
          </cell>
          <cell r="I109">
            <v>59.733333333333327</v>
          </cell>
          <cell r="J109" t="str">
            <v>1080P, 1.2x zoom, Auto Focus Webcam, 78° dFOV, Built-in privacy slider, 1.8m USB cable</v>
          </cell>
        </row>
        <row r="110">
          <cell r="A110" t="str">
            <v>960-001401</v>
          </cell>
          <cell r="B110" t="str">
            <v>C920e Webcam, TAA, Mic enabled</v>
          </cell>
          <cell r="C110">
            <v>78.388800000000003</v>
          </cell>
          <cell r="D110">
            <v>50</v>
          </cell>
          <cell r="E110">
            <v>56</v>
          </cell>
          <cell r="F110">
            <v>86.153846153846146</v>
          </cell>
          <cell r="G110">
            <v>70</v>
          </cell>
          <cell r="H110">
            <v>65.882352941176478</v>
          </cell>
          <cell r="I110">
            <v>62.222222222222221</v>
          </cell>
          <cell r="J110" t="str">
            <v>TAA Compliant, microphone enabled by default, 1080P  Auto Focus Webcam, 78° dFOV, privacy shutter, 1.5m USB cable, Certified for Zoom, Microsoft Teams compatible</v>
          </cell>
        </row>
        <row r="111">
          <cell r="A111" t="str">
            <v>960-001519</v>
          </cell>
          <cell r="B111" t="str">
            <v>BRIO 305 Webcam</v>
          </cell>
          <cell r="C111">
            <v>78.388800000000003</v>
          </cell>
          <cell r="D111">
            <v>47</v>
          </cell>
          <cell r="E111">
            <v>52.64</v>
          </cell>
          <cell r="F111">
            <v>80.984615384615381</v>
          </cell>
          <cell r="G111">
            <v>65.8</v>
          </cell>
          <cell r="H111">
            <v>61.929411764705883</v>
          </cell>
          <cell r="I111">
            <v>58.488888888888887</v>
          </cell>
          <cell r="J111" t="str">
            <v>Brio 305-GRAPHITE-USB-N/A-LATA-327</v>
          </cell>
        </row>
        <row r="112">
          <cell r="A112" t="str">
            <v>960-001360</v>
          </cell>
          <cell r="B112" t="str">
            <v>Logitech Webcam C920e - LAT</v>
          </cell>
          <cell r="C112">
            <v>78.388800000000003</v>
          </cell>
          <cell r="D112">
            <v>41.99</v>
          </cell>
          <cell r="E112">
            <v>47.028800000000004</v>
          </cell>
          <cell r="F112">
            <v>72.352000000000004</v>
          </cell>
          <cell r="G112">
            <v>58.786000000000001</v>
          </cell>
          <cell r="H112">
            <v>55.328000000000003</v>
          </cell>
          <cell r="I112">
            <v>52.254222222222225</v>
          </cell>
          <cell r="J112" t="str">
            <v>TAA Compliant, microphone disabled by default, 1080P  Auto Focus Webcam, 78° dFOV, privacy shutter, 1.5m USB cable, Certified for Microsoft Teams and Zoom</v>
          </cell>
        </row>
        <row r="113">
          <cell r="A113" t="str">
            <v>960-001372</v>
          </cell>
          <cell r="B113" t="str">
            <v>C505e Webcam</v>
          </cell>
          <cell r="C113">
            <v>61.588800000000006</v>
          </cell>
          <cell r="D113">
            <v>24.1</v>
          </cell>
          <cell r="E113">
            <v>26.992000000000001</v>
          </cell>
          <cell r="F113">
            <v>41.526153846153846</v>
          </cell>
          <cell r="G113">
            <v>33.74</v>
          </cell>
          <cell r="H113">
            <v>31.755294117647061</v>
          </cell>
          <cell r="I113">
            <v>29.99111111111111</v>
          </cell>
          <cell r="J113" t="str">
            <v>720P30fps Fixed Focus Webcam, 60° dFOV, 2.1m USB cable</v>
          </cell>
        </row>
        <row r="114">
          <cell r="A114" t="str">
            <v>960-001591</v>
          </cell>
          <cell r="B114" t="str">
            <v>BRIO 105 Webcam</v>
          </cell>
          <cell r="C114">
            <v>44.788800000000009</v>
          </cell>
          <cell r="D114">
            <v>26.5</v>
          </cell>
          <cell r="E114">
            <v>29.68</v>
          </cell>
          <cell r="F114">
            <v>45.661538461538463</v>
          </cell>
          <cell r="G114">
            <v>37.099999999999994</v>
          </cell>
          <cell r="H114">
            <v>34.917647058823533</v>
          </cell>
          <cell r="I114">
            <v>32.977777777777774</v>
          </cell>
          <cell r="J114" t="str">
            <v>WEBCAM-Brio 105 Full HD 1080p Webcam-GRAPHITE-USB-N/A-AMR-403</v>
          </cell>
        </row>
        <row r="115">
          <cell r="A115" t="str">
            <v>960-001385</v>
          </cell>
        </row>
        <row r="117">
          <cell r="A117" t="str">
            <v>PN</v>
          </cell>
          <cell r="B117" t="str">
            <v>WEBCAMS</v>
          </cell>
          <cell r="C117" t="str">
            <v>MSRP</v>
          </cell>
          <cell r="D117" t="str">
            <v>FOB</v>
          </cell>
          <cell r="E117" t="str">
            <v>LANDED</v>
          </cell>
          <cell r="F117" t="str">
            <v>RESELLER</v>
          </cell>
          <cell r="G117" t="str">
            <v>SILVER</v>
          </cell>
          <cell r="H117" t="str">
            <v>GOLD</v>
          </cell>
          <cell r="I117" t="str">
            <v>PLATINO</v>
          </cell>
          <cell r="J117" t="str">
            <v>DESCRIPCIÓN LARGA</v>
          </cell>
        </row>
        <row r="118">
          <cell r="A118" t="str">
            <v>960-001105</v>
          </cell>
          <cell r="B118" t="str">
            <v>BRIO 4K Webcam</v>
          </cell>
          <cell r="C118">
            <v>223.98880000000003</v>
          </cell>
          <cell r="D118">
            <v>104</v>
          </cell>
          <cell r="E118">
            <v>116.48</v>
          </cell>
          <cell r="F118">
            <v>179.2</v>
          </cell>
          <cell r="G118">
            <v>145.6</v>
          </cell>
          <cell r="H118">
            <v>137.03529411764706</v>
          </cell>
          <cell r="I118">
            <v>129.42222222222222</v>
          </cell>
          <cell r="J118" t="str">
            <v>4K HDR 5x zoom Webcam, 90-78-65° dFOV, Windows Hello Certified, Removable clip, Privacy shade.</v>
          </cell>
        </row>
        <row r="119">
          <cell r="C119"/>
          <cell r="D119"/>
          <cell r="E119"/>
          <cell r="F119"/>
          <cell r="G119"/>
          <cell r="H119"/>
          <cell r="I119"/>
        </row>
        <row r="120">
          <cell r="C120"/>
          <cell r="D120"/>
          <cell r="E120"/>
          <cell r="F120"/>
          <cell r="G120"/>
          <cell r="H120"/>
          <cell r="I120"/>
        </row>
        <row r="121">
          <cell r="C121"/>
          <cell r="D121"/>
          <cell r="E121"/>
          <cell r="F121"/>
          <cell r="G121"/>
          <cell r="H121"/>
          <cell r="I121"/>
        </row>
        <row r="122">
          <cell r="C122"/>
          <cell r="D122"/>
          <cell r="E122"/>
          <cell r="F122"/>
          <cell r="G122"/>
          <cell r="H122"/>
          <cell r="I122"/>
        </row>
        <row r="123">
          <cell r="C123"/>
          <cell r="D123"/>
          <cell r="E123"/>
          <cell r="F123"/>
          <cell r="G123"/>
          <cell r="H123"/>
          <cell r="I123"/>
        </row>
        <row r="124">
          <cell r="C124"/>
          <cell r="D124"/>
          <cell r="E124"/>
          <cell r="F124"/>
          <cell r="G124"/>
          <cell r="H124"/>
          <cell r="I124"/>
        </row>
        <row r="125">
          <cell r="C125"/>
          <cell r="D125"/>
          <cell r="E125"/>
          <cell r="F125"/>
          <cell r="G125"/>
          <cell r="H125"/>
          <cell r="I125"/>
        </row>
        <row r="126">
          <cell r="C126"/>
          <cell r="D126"/>
          <cell r="E126"/>
          <cell r="F126"/>
          <cell r="G126"/>
          <cell r="H126"/>
          <cell r="I126"/>
        </row>
        <row r="127">
          <cell r="C127"/>
          <cell r="D127"/>
          <cell r="E127"/>
          <cell r="F127"/>
          <cell r="G127"/>
          <cell r="H127"/>
          <cell r="I127"/>
        </row>
        <row r="128">
          <cell r="C128"/>
          <cell r="D128"/>
          <cell r="E128"/>
          <cell r="F128"/>
          <cell r="G128"/>
          <cell r="H128"/>
          <cell r="I128"/>
        </row>
        <row r="129">
          <cell r="C129"/>
          <cell r="D129"/>
          <cell r="E129"/>
          <cell r="F129"/>
          <cell r="G129"/>
          <cell r="H129"/>
          <cell r="I129"/>
        </row>
        <row r="130">
          <cell r="C130"/>
          <cell r="D130"/>
          <cell r="E130"/>
          <cell r="F130"/>
          <cell r="G130"/>
          <cell r="H130"/>
          <cell r="I130"/>
        </row>
        <row r="131">
          <cell r="C131"/>
          <cell r="D131"/>
          <cell r="E131"/>
          <cell r="F131"/>
          <cell r="G131"/>
          <cell r="H131"/>
          <cell r="I131"/>
        </row>
        <row r="132">
          <cell r="C132"/>
          <cell r="D132"/>
          <cell r="E132"/>
          <cell r="F132"/>
          <cell r="G132"/>
          <cell r="H132"/>
          <cell r="I132"/>
        </row>
        <row r="133">
          <cell r="C133"/>
          <cell r="D133"/>
          <cell r="E133"/>
          <cell r="F133"/>
          <cell r="G133"/>
          <cell r="H133"/>
          <cell r="I133"/>
        </row>
        <row r="134">
          <cell r="C134"/>
          <cell r="D134"/>
          <cell r="E134"/>
          <cell r="F134"/>
          <cell r="G134"/>
          <cell r="H134"/>
          <cell r="I134"/>
        </row>
        <row r="135">
          <cell r="C135"/>
          <cell r="D135"/>
          <cell r="E135"/>
          <cell r="F135"/>
          <cell r="G135"/>
          <cell r="H135"/>
          <cell r="I135"/>
        </row>
        <row r="136">
          <cell r="C136"/>
          <cell r="D136"/>
          <cell r="E136"/>
          <cell r="F136"/>
          <cell r="G136"/>
          <cell r="H136"/>
          <cell r="I136"/>
        </row>
        <row r="137">
          <cell r="C137"/>
          <cell r="D137"/>
          <cell r="E137"/>
          <cell r="F137"/>
          <cell r="G137"/>
          <cell r="H137"/>
          <cell r="I137"/>
        </row>
        <row r="138">
          <cell r="C138"/>
          <cell r="D138"/>
          <cell r="E138"/>
          <cell r="F138"/>
          <cell r="G138"/>
          <cell r="H138"/>
          <cell r="I138"/>
        </row>
        <row r="139">
          <cell r="C139"/>
          <cell r="D139"/>
          <cell r="E139"/>
          <cell r="F139"/>
          <cell r="G139"/>
          <cell r="H139"/>
          <cell r="I139"/>
        </row>
        <row r="140">
          <cell r="C140"/>
          <cell r="D140"/>
          <cell r="E140"/>
          <cell r="F140"/>
          <cell r="G140"/>
          <cell r="H140"/>
          <cell r="I140"/>
        </row>
        <row r="141">
          <cell r="C141"/>
          <cell r="D141"/>
          <cell r="E141"/>
          <cell r="F141"/>
          <cell r="G141"/>
          <cell r="H141"/>
          <cell r="I141"/>
        </row>
        <row r="142">
          <cell r="C142"/>
          <cell r="D142"/>
          <cell r="E142"/>
          <cell r="F142"/>
          <cell r="G142"/>
          <cell r="H142"/>
          <cell r="I142"/>
        </row>
        <row r="143">
          <cell r="A143" t="str">
            <v>PN</v>
          </cell>
          <cell r="B143" t="str">
            <v>SOLUCIONES SCREENBEAM</v>
          </cell>
          <cell r="C143" t="str">
            <v>MSRP</v>
          </cell>
          <cell r="D143" t="str">
            <v>FOB</v>
          </cell>
          <cell r="E143" t="str">
            <v>LANDED</v>
          </cell>
          <cell r="F143" t="str">
            <v>RESELLER</v>
          </cell>
          <cell r="G143" t="str">
            <v>SILVER</v>
          </cell>
          <cell r="H143" t="str">
            <v>GOLD</v>
          </cell>
          <cell r="I143" t="str">
            <v>PLATINO</v>
          </cell>
          <cell r="J143" t="str">
            <v>DESCRIPCIÓN LARGA</v>
          </cell>
        </row>
        <row r="144">
          <cell r="A144" t="str">
            <v>SBWD960A</v>
          </cell>
          <cell r="B144" t="str">
            <v>ScreenBeam 960A with CMS</v>
          </cell>
          <cell r="C144"/>
          <cell r="D144">
            <v>243.46</v>
          </cell>
          <cell r="E144">
            <v>279.97899999999998</v>
          </cell>
          <cell r="F144">
            <v>399.97</v>
          </cell>
          <cell r="G144">
            <v>373.30533333333329</v>
          </cell>
          <cell r="H144"/>
          <cell r="I144"/>
          <cell r="J144" t="str">
            <v>The ScreenBeam 960 wireless display receiver enables native screen mirroring from your Windows, Android and Apple devices — without apps or cables.</v>
          </cell>
        </row>
        <row r="145">
          <cell r="A145" t="str">
            <v>SBWD1000EDU</v>
          </cell>
          <cell r="B145" t="str">
            <v>ScreenBeam 1000 EDU with CMS. Only for acreditted academic institutions.</v>
          </cell>
          <cell r="C145"/>
          <cell r="D145">
            <v>406</v>
          </cell>
          <cell r="E145">
            <v>466.9</v>
          </cell>
          <cell r="F145">
            <v>622.5333333333333</v>
          </cell>
          <cell r="G145">
            <v>562.53012048192772</v>
          </cell>
          <cell r="H145"/>
          <cell r="I145"/>
          <cell r="J145" t="str">
            <v>4K Wireless Display for Schools • App-free • Wireless Touch • Extended Screen • Enterprise Management • And, Classroom Orchestration</v>
          </cell>
        </row>
        <row r="146">
          <cell r="A146" t="str">
            <v>SBWD1100PLA</v>
          </cell>
          <cell r="B146" t="str">
            <v>ScreenBeam 1100 Plus with CMS Enteprise</v>
          </cell>
          <cell r="C146"/>
          <cell r="D146">
            <v>995</v>
          </cell>
          <cell r="E146">
            <v>1144.25</v>
          </cell>
          <cell r="F146">
            <v>1525.6666666666667</v>
          </cell>
          <cell r="G146">
            <v>1346.1764705882354</v>
          </cell>
          <cell r="H146"/>
          <cell r="I146"/>
          <cell r="J146" t="str">
            <v>Flexible, high-performing wireless presentation and Unified Communications platform enabling hybrid meeting spaces</v>
          </cell>
        </row>
        <row r="147">
          <cell r="A147" t="str">
            <v>SBUSBSW4</v>
          </cell>
          <cell r="B147" t="str">
            <v>ScreenBeam USB Pro Switch</v>
          </cell>
          <cell r="C147"/>
          <cell r="D147">
            <v>69.989999999999995</v>
          </cell>
          <cell r="E147">
            <v>80.488499999999988</v>
          </cell>
          <cell r="F147">
            <v>134.14749999999998</v>
          </cell>
          <cell r="G147">
            <v>107.31799999999998</v>
          </cell>
          <cell r="H147"/>
          <cell r="I147"/>
          <cell r="J147" t="str">
            <v>USB Pro Switch enables automated and intelligent
room resource switching so Microsoft Teams Rooms
(MTR) can seamlessly co-exist with Bring Your Own
Meeting (BYOM) and In-Room wireless presentations.</v>
          </cell>
        </row>
        <row r="148">
          <cell r="G148"/>
        </row>
        <row r="149">
          <cell r="A149" t="str">
            <v>PN</v>
          </cell>
          <cell r="B149" t="str">
            <v>PANTALLAS INTERACTIVAS</v>
          </cell>
          <cell r="C149" t="str">
            <v>MSRP</v>
          </cell>
          <cell r="D149" t="str">
            <v>FOB</v>
          </cell>
          <cell r="E149" t="str">
            <v>LANDED</v>
          </cell>
          <cell r="F149" t="str">
            <v>RESELLER</v>
          </cell>
          <cell r="G149" t="str">
            <v>SILVER</v>
          </cell>
          <cell r="H149" t="str">
            <v>GOLD</v>
          </cell>
          <cell r="I149" t="str">
            <v>PLATINO</v>
          </cell>
          <cell r="J149" t="str">
            <v>DESCRIPCIÓN LARGA</v>
          </cell>
        </row>
        <row r="150">
          <cell r="A150">
            <v>10010068</v>
          </cell>
          <cell r="B150" t="str">
            <v>i3TOUCH EX65 Últimas</v>
          </cell>
          <cell r="D150"/>
          <cell r="E150"/>
          <cell r="F150">
            <v>2629.5731707317068</v>
          </cell>
          <cell r="G150">
            <v>1600</v>
          </cell>
          <cell r="H150"/>
          <cell r="I150"/>
          <cell r="J150" t="str">
            <v>(Liquidación) Pantalla Interactiva Infrarroja 65'' Serie EX Android 8.0 RAM3GB ROM32GB Garantía 5 Años</v>
          </cell>
        </row>
        <row r="151">
          <cell r="A151">
            <v>10010067</v>
          </cell>
          <cell r="B151" t="str">
            <v>i3TOUCH EX75 Últimas</v>
          </cell>
          <cell r="D151"/>
          <cell r="E151"/>
          <cell r="F151">
            <v>4119.6646341463411</v>
          </cell>
          <cell r="G151">
            <v>2850</v>
          </cell>
          <cell r="H151"/>
          <cell r="I151"/>
          <cell r="J151" t="str">
            <v>(Liquidación) Pantalla Interactiva Infrarroja 75'' Serie EX Android 8.0 RAM3GB ROM32GB Garantía 5 Años</v>
          </cell>
        </row>
        <row r="152">
          <cell r="A152">
            <v>10010450</v>
          </cell>
          <cell r="B152" t="str">
            <v>i3TOUCH E-ONE 55 Nuevo</v>
          </cell>
          <cell r="D152"/>
          <cell r="E152"/>
          <cell r="F152">
            <v>2401.6768292682923</v>
          </cell>
          <cell r="G152">
            <v>1921.3414634146341</v>
          </cell>
          <cell r="H152"/>
          <cell r="I152"/>
          <cell r="J152" t="str">
            <v>Pantalla Interactiva Infrarroja 55'' Serie E-ONE Android 11.0 QUADCORE RAM4GB ROM32GB Garantía 3 Años</v>
          </cell>
        </row>
        <row r="153">
          <cell r="A153">
            <v>10010354</v>
          </cell>
          <cell r="B153" t="str">
            <v>i3TOUCH E-ONE 65</v>
          </cell>
          <cell r="D153"/>
          <cell r="E153"/>
          <cell r="F153">
            <v>2761.0518292682923</v>
          </cell>
          <cell r="G153">
            <v>2208.8414634146338</v>
          </cell>
          <cell r="H153"/>
          <cell r="I153"/>
          <cell r="J153" t="str">
            <v>Pantalla Interactiva Infrarroja 65'' Serie E-ONE Android 11.0 QUADCORE RAM4GB ROM32GB Garantía 3 Años</v>
          </cell>
        </row>
        <row r="154">
          <cell r="A154">
            <v>10010353</v>
          </cell>
          <cell r="B154" t="str">
            <v>i3TOUCH E-ONE 75</v>
          </cell>
          <cell r="D154"/>
          <cell r="E154"/>
          <cell r="F154">
            <v>4326.5243902439015</v>
          </cell>
          <cell r="G154">
            <v>3461.2195121951218</v>
          </cell>
          <cell r="H154"/>
          <cell r="I154"/>
          <cell r="J154" t="str">
            <v>Pantalla Interactiva Infrarroja 75'' Serie E-ONE Android 11.0 QUADCORE RAM4GB ROM32GB Garantía 3 Años</v>
          </cell>
        </row>
        <row r="155">
          <cell r="A155">
            <v>10010352</v>
          </cell>
          <cell r="B155" t="str">
            <v>i3TOUCH E-ONE 86</v>
          </cell>
          <cell r="D155"/>
          <cell r="E155"/>
          <cell r="F155">
            <v>6212.8048780487798</v>
          </cell>
          <cell r="G155">
            <v>4970.2439024390242</v>
          </cell>
          <cell r="H155"/>
          <cell r="I155"/>
          <cell r="J155" t="str">
            <v>Pantalla Interactiva Infrarroja 86'' Serie E-ONE Android 11.0 QUADCORE RAM4GB ROM32GB Garantía 3 Años</v>
          </cell>
        </row>
        <row r="156">
          <cell r="A156">
            <v>10010312</v>
          </cell>
          <cell r="B156" t="str">
            <v>i3TOUCH X-ONE 65</v>
          </cell>
          <cell r="D156"/>
          <cell r="E156"/>
          <cell r="F156">
            <v>3418.4451219512198</v>
          </cell>
          <cell r="G156">
            <v>2734.7560975609758</v>
          </cell>
          <cell r="H156"/>
          <cell r="I156"/>
          <cell r="J156" t="str">
            <v>Pantalla Interactiva Infrarroja 65'' Serie X-ONE Android 11.0 OCTACORE RAM8GB ROM32GB Garantía 5 Años</v>
          </cell>
        </row>
        <row r="157">
          <cell r="A157">
            <v>10010313</v>
          </cell>
          <cell r="B157" t="str">
            <v>i3TOUCH X-ONE 75</v>
          </cell>
          <cell r="D157"/>
          <cell r="E157"/>
          <cell r="F157">
            <v>5150.4573170731701</v>
          </cell>
          <cell r="G157">
            <v>4120.3658536585363</v>
          </cell>
          <cell r="H157"/>
          <cell r="I157"/>
          <cell r="J157" t="str">
            <v>Pantalla Interactiva Infrarroja 75'' Serie X-ONE Android 11.0 OCTACORE RAM8GB ROM32GB Garantía 5 Años</v>
          </cell>
        </row>
        <row r="158">
          <cell r="A158">
            <v>10010314</v>
          </cell>
          <cell r="B158" t="str">
            <v>i3TOUCH X-ONE 86</v>
          </cell>
          <cell r="D158"/>
          <cell r="E158"/>
          <cell r="F158">
            <v>7099.8475609756097</v>
          </cell>
          <cell r="G158">
            <v>5679.8780487804879</v>
          </cell>
          <cell r="H158"/>
          <cell r="I158"/>
          <cell r="J158" t="str">
            <v>Pantalla Interactiva Infrarroja 86'' Serie X-ONE Android 11.0 OCTACORE RAM8GB ROM32GB Garantía 5 Años</v>
          </cell>
        </row>
        <row r="159">
          <cell r="A159">
            <v>10010225</v>
          </cell>
          <cell r="B159" t="str">
            <v>i3TOUCH ES98 Últimas</v>
          </cell>
          <cell r="D159"/>
          <cell r="E159"/>
          <cell r="F159">
            <v>15877.362804878048</v>
          </cell>
          <cell r="G159">
            <v>12701.890243902439</v>
          </cell>
          <cell r="H159"/>
          <cell r="I159"/>
          <cell r="J159" t="str">
            <v>Pantalla Interactiva Infrarroja 98'' Serie ES</v>
          </cell>
        </row>
        <row r="160">
          <cell r="A160" t="str">
            <v>TBD</v>
          </cell>
          <cell r="B160" t="str">
            <v>i3TOUCH ULTRA 105 Nuevo</v>
          </cell>
          <cell r="D160"/>
          <cell r="E160"/>
          <cell r="F160">
            <v>27773.55182926829</v>
          </cell>
          <cell r="G160">
            <v>22218.841463414632</v>
          </cell>
          <cell r="H160"/>
          <cell r="I160"/>
          <cell r="J160" t="str">
            <v>Pantalla Interactiva Capacitiva 105'' Serie ULTRA</v>
          </cell>
        </row>
        <row r="161">
          <cell r="A161">
            <v>10010342</v>
          </cell>
          <cell r="B161" t="str">
            <v>i3SIXTY 2</v>
          </cell>
          <cell r="D161"/>
          <cell r="E161"/>
          <cell r="F161">
            <v>4003.9634146341464</v>
          </cell>
          <cell r="G161">
            <v>3203.1707317073174</v>
          </cell>
          <cell r="H161"/>
          <cell r="I161"/>
          <cell r="J161" t="str">
            <v>Rotafolio Digital Capacitivo 43" - Soporte</v>
          </cell>
        </row>
        <row r="162">
          <cell r="A162">
            <v>10010256</v>
          </cell>
          <cell r="B162" t="str">
            <v>i3SIXTY PRO</v>
          </cell>
          <cell r="D162"/>
          <cell r="E162"/>
          <cell r="F162">
            <v>5015.4725609756088</v>
          </cell>
          <cell r="G162">
            <v>4012.3780487804875</v>
          </cell>
          <cell r="H162"/>
          <cell r="I162"/>
          <cell r="J162" t="str">
            <v>Rotafolio Digital Capacitivo 55" - Soporte - Cámara</v>
          </cell>
        </row>
        <row r="164">
          <cell r="A164" t="str">
            <v>PN</v>
          </cell>
          <cell r="B164" t="str">
            <v>MINICOMPUTADORES OPS</v>
          </cell>
          <cell r="C164" t="str">
            <v>MSRP</v>
          </cell>
          <cell r="D164" t="str">
            <v>FOB</v>
          </cell>
          <cell r="E164" t="str">
            <v>LANDED</v>
          </cell>
          <cell r="F164" t="str">
            <v>RESELLER</v>
          </cell>
          <cell r="G164" t="str">
            <v>SILVER</v>
          </cell>
          <cell r="H164" t="str">
            <v>GOLD</v>
          </cell>
          <cell r="I164" t="str">
            <v>PLATINO</v>
          </cell>
          <cell r="J164" t="str">
            <v>DESCRIPCIÓN LARGA</v>
          </cell>
        </row>
        <row r="165">
          <cell r="A165">
            <v>10010164</v>
          </cell>
          <cell r="B165" t="str">
            <v>i3COMPUTER 510 OPS</v>
          </cell>
          <cell r="F165">
            <v>1519.8932926829268</v>
          </cell>
          <cell r="G165">
            <v>1215.9146341463415</v>
          </cell>
          <cell r="J165" t="str">
            <v>OPS Intel Core i5 10° - 16GB - 256GB SSD - Win 10 Pro</v>
          </cell>
        </row>
        <row r="166">
          <cell r="A166">
            <v>10010165</v>
          </cell>
          <cell r="B166" t="str">
            <v>i3COMPUTER 710 OPS</v>
          </cell>
          <cell r="F166">
            <v>1714.481707317073</v>
          </cell>
          <cell r="G166">
            <v>1371.5853658536585</v>
          </cell>
          <cell r="J166" t="str">
            <v>OPS Intel Core i7 10° - 16GB - 256GB SSD - Win 10 Pro</v>
          </cell>
        </row>
        <row r="168">
          <cell r="A168" t="str">
            <v>PN</v>
          </cell>
          <cell r="B168" t="str">
            <v>ACCESORIOS I3</v>
          </cell>
          <cell r="C168" t="str">
            <v>MSRP</v>
          </cell>
          <cell r="D168" t="str">
            <v>FOB</v>
          </cell>
          <cell r="E168" t="str">
            <v>LANDED</v>
          </cell>
          <cell r="F168" t="str">
            <v>RESELLER</v>
          </cell>
          <cell r="G168" t="str">
            <v>SILVER</v>
          </cell>
          <cell r="H168" t="str">
            <v>GOLD</v>
          </cell>
          <cell r="I168" t="str">
            <v>PLATINO</v>
          </cell>
          <cell r="J168" t="str">
            <v>DESCRIPCIÓN LARGA</v>
          </cell>
        </row>
        <row r="169">
          <cell r="A169">
            <v>10010230</v>
          </cell>
          <cell r="B169" t="str">
            <v>i3FLOORSTAND F65-CB</v>
          </cell>
          <cell r="F169">
            <v>580.25914634146341</v>
          </cell>
          <cell r="G169">
            <v>464.20731707317071</v>
          </cell>
          <cell r="J169" t="str">
            <v>Soporte c/Ruedas hasta 65"</v>
          </cell>
        </row>
        <row r="170">
          <cell r="A170">
            <v>10010196</v>
          </cell>
          <cell r="B170" t="str">
            <v>i3LYFT Wallmount</v>
          </cell>
          <cell r="F170">
            <v>1528.6585365853659</v>
          </cell>
          <cell r="G170">
            <v>1222.9268292682927</v>
          </cell>
          <cell r="J170" t="str">
            <v>Soporte a Muro c/Ajuste de Altura hasta 86"</v>
          </cell>
        </row>
        <row r="171">
          <cell r="A171">
            <v>10010197</v>
          </cell>
          <cell r="B171" t="str">
            <v>i3LYFT On Wheels</v>
          </cell>
          <cell r="F171">
            <v>1528.6585365853659</v>
          </cell>
          <cell r="G171">
            <v>1222.9268292682927</v>
          </cell>
          <cell r="J171" t="str">
            <v>Soporte c/Ruedas c/Ajuste de Altura hasta 86"</v>
          </cell>
        </row>
        <row r="172">
          <cell r="A172">
            <v>10010198</v>
          </cell>
          <cell r="B172" t="str">
            <v>i3LYFT Adapter</v>
          </cell>
          <cell r="F172">
            <v>173.55182926829266</v>
          </cell>
          <cell r="G172">
            <v>138.84146341463415</v>
          </cell>
          <cell r="J172" t="str">
            <v>Adaptador VESA para 86" en i3LYFT</v>
          </cell>
        </row>
        <row r="173">
          <cell r="A173">
            <v>10010192</v>
          </cell>
          <cell r="B173" t="str">
            <v>i3CAIR</v>
          </cell>
          <cell r="F173">
            <v>508.38414634146346</v>
          </cell>
          <cell r="G173">
            <v>406.70731707317077</v>
          </cell>
          <cell r="J173" t="str">
            <v>Sensor de Calidad del Aire Interior</v>
          </cell>
        </row>
        <row r="174">
          <cell r="A174">
            <v>10010202</v>
          </cell>
          <cell r="B174" t="str">
            <v>i3MULTIBRACKET</v>
          </cell>
          <cell r="F174">
            <v>113.94817073170732</v>
          </cell>
          <cell r="G174">
            <v>91.158536585365866</v>
          </cell>
          <cell r="J174" t="str">
            <v>Soporte para i3CAMERA o i3CAIR</v>
          </cell>
        </row>
        <row r="175">
          <cell r="A175">
            <v>10010360</v>
          </cell>
          <cell r="B175" t="str">
            <v>i3SIXTY 2 Camera</v>
          </cell>
          <cell r="F175">
            <v>352.36280487804873</v>
          </cell>
          <cell r="G175">
            <v>281.89024390243901</v>
          </cell>
          <cell r="J175" t="str">
            <v>Cámara 4K para i3SIXTY 2</v>
          </cell>
        </row>
        <row r="176">
          <cell r="A176">
            <v>10005141</v>
          </cell>
          <cell r="B176" t="str">
            <v>i3LEARNHUB Compass</v>
          </cell>
          <cell r="F176">
            <v>96.417682926829258</v>
          </cell>
          <cell r="G176">
            <v>77.134146341463406</v>
          </cell>
          <cell r="J176" t="str">
            <v>Compás de Realidad Aumentada para i3LEARNHUB</v>
          </cell>
        </row>
        <row r="177">
          <cell r="A177">
            <v>10005142</v>
          </cell>
          <cell r="B177" t="str">
            <v>i3LEARNHUB Ruler</v>
          </cell>
          <cell r="F177">
            <v>96.417682926829258</v>
          </cell>
          <cell r="G177">
            <v>77.134146341463406</v>
          </cell>
          <cell r="J177" t="str">
            <v>Regla de Realidad Aumentada para i3LEARNHUB</v>
          </cell>
        </row>
        <row r="178">
          <cell r="A178">
            <v>10004782</v>
          </cell>
          <cell r="B178" t="str">
            <v>i3LEARNHUB Triangle</v>
          </cell>
          <cell r="F178">
            <v>96.417682926829258</v>
          </cell>
          <cell r="G178">
            <v>77.134146341463406</v>
          </cell>
          <cell r="J178" t="str">
            <v>Triángulo de Realidad Aumentada para i3LEARNHUB</v>
          </cell>
        </row>
        <row r="180">
          <cell r="A180" t="str">
            <v>PN</v>
          </cell>
          <cell r="B180" t="str">
            <v>INOGENI</v>
          </cell>
          <cell r="C180" t="str">
            <v>MSRP</v>
          </cell>
          <cell r="D180" t="str">
            <v>FOB</v>
          </cell>
          <cell r="E180" t="str">
            <v>LANDED</v>
          </cell>
          <cell r="F180" t="str">
            <v>RESELLER</v>
          </cell>
          <cell r="G180" t="str">
            <v>SILVER</v>
          </cell>
          <cell r="H180" t="str">
            <v>GOLD</v>
          </cell>
          <cell r="I180" t="str">
            <v>PLATINO</v>
          </cell>
          <cell r="J180" t="str">
            <v>DESCRIPCIÓN LARGA</v>
          </cell>
        </row>
        <row r="181">
          <cell r="A181" t="str">
            <v>TOGGLE</v>
          </cell>
          <cell r="B181" t="str">
            <v>Inogeni Toggle</v>
          </cell>
          <cell r="D181">
            <v>289.25</v>
          </cell>
          <cell r="E181">
            <v>347.09999999999997</v>
          </cell>
          <cell r="F181">
            <v>482.08333333333331</v>
          </cell>
          <cell r="G181">
            <v>408.35294117647055</v>
          </cell>
          <cell r="J181" t="str">
            <v>BYOD: Conmutador de dispositivos USB 3.0 a 2 PC</v>
          </cell>
        </row>
        <row r="182">
          <cell r="A182" t="str">
            <v>SHARE2</v>
          </cell>
          <cell r="B182" t="str">
            <v>Inogeni Share2</v>
          </cell>
          <cell r="D182">
            <v>971.75</v>
          </cell>
          <cell r="E182">
            <v>1166.0999999999999</v>
          </cell>
          <cell r="F182">
            <v>1619.5833333333333</v>
          </cell>
          <cell r="G182">
            <v>1371.8823529411764</v>
          </cell>
          <cell r="J182" t="str">
            <v>Mix 2 HDMI/DVI cameras to USB 3.0</v>
          </cell>
        </row>
        <row r="183">
          <cell r="A183" t="str">
            <v>SHARE 2U</v>
          </cell>
          <cell r="B183" t="str">
            <v>Inogeni Share2u</v>
          </cell>
          <cell r="D183">
            <v>1296.75</v>
          </cell>
          <cell r="E183">
            <v>1556.1</v>
          </cell>
          <cell r="F183">
            <v>2161.25</v>
          </cell>
          <cell r="G183">
            <v>1830.7058823529412</v>
          </cell>
          <cell r="J183" t="str">
            <v>Mix 2 USB or HDMI cameras to USB 3.0</v>
          </cell>
        </row>
        <row r="184">
          <cell r="A184" t="str">
            <v>SHAREREMOTE</v>
          </cell>
          <cell r="B184" t="str">
            <v>Inogeni Share Remote</v>
          </cell>
          <cell r="D184">
            <v>224.25</v>
          </cell>
          <cell r="E184">
            <v>269.09999999999997</v>
          </cell>
          <cell r="F184">
            <v>373.75</v>
          </cell>
          <cell r="G184">
            <v>316.58823529411762</v>
          </cell>
          <cell r="J184" t="str">
            <v>SHARE2/2U - Control keypad</v>
          </cell>
        </row>
        <row r="185">
          <cell r="A185" t="str">
            <v>CAM300</v>
          </cell>
          <cell r="B185" t="str">
            <v>Inogeni CAM300</v>
          </cell>
          <cell r="D185">
            <v>1101.75</v>
          </cell>
          <cell r="E185">
            <v>1322.1</v>
          </cell>
          <cell r="F185">
            <v>1836.25</v>
          </cell>
          <cell r="G185">
            <v>1555.4117647058822</v>
          </cell>
          <cell r="J185" t="str">
            <v>Switch 1 of 4 USB/HDMI cameras to USB 3.0</v>
          </cell>
        </row>
        <row r="186">
          <cell r="A186" t="str">
            <v>4KX-Plus</v>
          </cell>
          <cell r="B186" t="str">
            <v>Inogeni 4KX-Plus</v>
          </cell>
          <cell r="D186">
            <v>432.25</v>
          </cell>
          <cell r="E186">
            <v>518.69999999999993</v>
          </cell>
          <cell r="F186">
            <v>720.41666666666663</v>
          </cell>
          <cell r="G186">
            <v>610.23529411764696</v>
          </cell>
          <cell r="J186" t="str">
            <v>HDMI 4K to USB
(+ loop, audio &amp; ext. power)</v>
          </cell>
        </row>
        <row r="187">
          <cell r="A187" t="str">
            <v>4KXUSB3</v>
          </cell>
          <cell r="B187" t="str">
            <v>Inogeni 4KXUSB3</v>
          </cell>
          <cell r="D187">
            <v>412.75</v>
          </cell>
          <cell r="E187">
            <v>495.29999999999995</v>
          </cell>
          <cell r="F187">
            <v>687.91666666666663</v>
          </cell>
          <cell r="G187">
            <v>582.7058823529411</v>
          </cell>
          <cell r="J187" t="str">
            <v>4K Ultra HD to USB 3.0 (+ HDMI loop, analog audio &amp; VISCA)</v>
          </cell>
        </row>
        <row r="188">
          <cell r="A188" t="str">
            <v>4K2USB3</v>
          </cell>
          <cell r="B188" t="str">
            <v>Inogeni 4K2USB3</v>
          </cell>
          <cell r="D188">
            <v>302.25</v>
          </cell>
          <cell r="E188">
            <v>362.7</v>
          </cell>
          <cell r="F188">
            <v>503.75</v>
          </cell>
          <cell r="G188">
            <v>426.70588235294116</v>
          </cell>
          <cell r="J188" t="str">
            <v>HDMI 4K to USB 3.0 capture card</v>
          </cell>
        </row>
        <row r="189">
          <cell r="A189" t="str">
            <v>HD2USB3</v>
          </cell>
          <cell r="B189" t="str">
            <v>Inogeni HD2USB3</v>
          </cell>
          <cell r="D189">
            <v>243.75</v>
          </cell>
          <cell r="E189">
            <v>292.5</v>
          </cell>
          <cell r="F189">
            <v>406.25</v>
          </cell>
          <cell r="G189">
            <v>344.11764705882354</v>
          </cell>
          <cell r="J189" t="str">
            <v>HDMI to USB 3.0 video converter</v>
          </cell>
        </row>
        <row r="190">
          <cell r="A190" t="str">
            <v>HD2USB3UPGRADE</v>
          </cell>
          <cell r="B190" t="str">
            <v>Inogeni HD2USB3 UPGRADE</v>
          </cell>
          <cell r="D190">
            <v>61.75</v>
          </cell>
          <cell r="E190">
            <v>74.099999999999994</v>
          </cell>
          <cell r="F190">
            <v>102.91666666666667</v>
          </cell>
          <cell r="G190">
            <v>87.17647058823529</v>
          </cell>
        </row>
        <row r="191">
          <cell r="A191" t="str">
            <v>SDI2USB3</v>
          </cell>
          <cell r="B191" t="str">
            <v>Inogeni SDI2USB3</v>
          </cell>
          <cell r="D191">
            <v>341.25</v>
          </cell>
          <cell r="E191">
            <v>409.5</v>
          </cell>
          <cell r="F191">
            <v>568.75</v>
          </cell>
          <cell r="G191">
            <v>481.76470588235293</v>
          </cell>
          <cell r="J191" t="str">
            <v>3G-SDI to USB 3.0 video converter (+ loop)</v>
          </cell>
        </row>
        <row r="192">
          <cell r="A192" t="str">
            <v>DVIUSB</v>
          </cell>
          <cell r="B192" t="str">
            <v>Inogeni DVIUSB</v>
          </cell>
          <cell r="D192">
            <v>289.25</v>
          </cell>
          <cell r="E192">
            <v>347.09999999999997</v>
          </cell>
          <cell r="F192">
            <v>482.08333333333331</v>
          </cell>
          <cell r="G192">
            <v>408.35294117647055</v>
          </cell>
          <cell r="J192" t="str">
            <v>HDMI/DVI to USB 3.0 capture card</v>
          </cell>
        </row>
        <row r="193">
          <cell r="A193" t="str">
            <v>VGA2USB3</v>
          </cell>
          <cell r="B193" t="str">
            <v>Inogeni VGA2USB3</v>
          </cell>
          <cell r="D193">
            <v>321.75</v>
          </cell>
          <cell r="E193">
            <v>386.09999999999997</v>
          </cell>
          <cell r="F193">
            <v>536.25</v>
          </cell>
          <cell r="G193">
            <v>454.23529411764702</v>
          </cell>
          <cell r="J193" t="str">
            <v>VGA/CVBS/Audio to USB 3.0 video converter</v>
          </cell>
        </row>
        <row r="194">
          <cell r="B194"/>
        </row>
        <row r="195">
          <cell r="A195" t="str">
            <v>PN</v>
          </cell>
          <cell r="B195" t="str">
            <v>NUREVA</v>
          </cell>
          <cell r="C195" t="str">
            <v>MSRP</v>
          </cell>
          <cell r="D195" t="str">
            <v>FOB</v>
          </cell>
          <cell r="E195" t="str">
            <v>LANDED</v>
          </cell>
          <cell r="F195" t="str">
            <v>RESELLER</v>
          </cell>
          <cell r="G195" t="str">
            <v>SILVER</v>
          </cell>
          <cell r="H195" t="str">
            <v>GOLD</v>
          </cell>
          <cell r="I195" t="str">
            <v>PLATINO</v>
          </cell>
          <cell r="J195" t="str">
            <v>DESCRIPCIÓN LARGA</v>
          </cell>
        </row>
        <row r="196">
          <cell r="A196" t="str">
            <v>HDL200 B</v>
          </cell>
          <cell r="B196" t="str">
            <v>HDL200 - Black (Dark Grey)</v>
          </cell>
          <cell r="D196">
            <v>1100</v>
          </cell>
          <cell r="E196">
            <v>1265</v>
          </cell>
          <cell r="F196">
            <v>1946.1538461538462</v>
          </cell>
          <cell r="G196">
            <v>1686.6666666666667</v>
          </cell>
          <cell r="H196">
            <v>1581.25</v>
          </cell>
          <cell r="I196">
            <v>1488.2352941176471</v>
          </cell>
          <cell r="J196" t="str">
            <v>Audio Conferencing / HDL200 system / Microphone Mist™ technology / 10 omnidirectional microphones that deploy 4.096 virtual microphones / spaces up to 18' x 18' (5.5 x 5.5 m)</v>
          </cell>
        </row>
        <row r="197">
          <cell r="A197" t="str">
            <v>HDL200-W</v>
          </cell>
          <cell r="B197" t="str">
            <v>HDL200 - White (Light Grey)</v>
          </cell>
          <cell r="D197">
            <v>1100</v>
          </cell>
          <cell r="E197">
            <v>1265</v>
          </cell>
          <cell r="F197">
            <v>1946.1538461538462</v>
          </cell>
          <cell r="G197">
            <v>1686.6666666666667</v>
          </cell>
          <cell r="H197">
            <v>1581.25</v>
          </cell>
          <cell r="I197">
            <v>1488.2352941176471</v>
          </cell>
          <cell r="J197" t="str">
            <v>Audio Conferencing / HDL200 system / Microphone Mist™ technology / 10 omnidirectional microphones that deploy 4.096 virtual microphones / spaces up to 18' x 18' (5.5 x 5.5 m)</v>
          </cell>
        </row>
        <row r="198">
          <cell r="A198" t="str">
            <v>HDL300-B</v>
          </cell>
          <cell r="B198" t="str">
            <v xml:space="preserve">Nureva HDL300 - Black </v>
          </cell>
          <cell r="D198">
            <v>2109</v>
          </cell>
          <cell r="E198">
            <v>2425.35</v>
          </cell>
          <cell r="F198">
            <v>3731.3076923076919</v>
          </cell>
          <cell r="G198">
            <v>3233.7999999999997</v>
          </cell>
          <cell r="H198">
            <v>3031.6874999999995</v>
          </cell>
          <cell r="I198">
            <v>2853.3529411764707</v>
          </cell>
          <cell r="J198" t="str">
            <v>Audio Conferencing / HDL300 system / Microphone Mist™ technology / 12 omnidirectional microphones that deploy 8.192 virtual microphones / spaces up to 25' x 25' (7.6 x 7.6 m)</v>
          </cell>
        </row>
        <row r="199">
          <cell r="A199" t="str">
            <v>HDL300-W</v>
          </cell>
          <cell r="B199" t="str">
            <v>Nureva HDL300 - White</v>
          </cell>
          <cell r="D199">
            <v>2109</v>
          </cell>
          <cell r="E199">
            <v>2425.35</v>
          </cell>
          <cell r="F199">
            <v>3731.3076923076919</v>
          </cell>
          <cell r="G199">
            <v>3233.7999999999997</v>
          </cell>
          <cell r="H199">
            <v>3031.6874999999995</v>
          </cell>
          <cell r="I199">
            <v>2853.3529411764707</v>
          </cell>
          <cell r="J199" t="str">
            <v>Audio Conferencing / HDL300 system / Microphone Mist™ technology / 12 omnidirectional microphones that deploy 8.192 virtual microphones / spaces up to 25' x 25' (7.6 x 7.6 m)</v>
          </cell>
        </row>
        <row r="200">
          <cell r="A200" t="str">
            <v>DUAL-HDL300-B</v>
          </cell>
          <cell r="B200" t="str">
            <v>Nureva Dual HDL300 - Black</v>
          </cell>
          <cell r="D200">
            <v>3960</v>
          </cell>
          <cell r="E200">
            <v>4554</v>
          </cell>
          <cell r="F200">
            <v>7275</v>
          </cell>
          <cell r="G200">
            <v>6072</v>
          </cell>
          <cell r="H200">
            <v>5692.5</v>
          </cell>
          <cell r="I200">
            <v>5357.6470588235297</v>
          </cell>
          <cell r="J200" t="str">
            <v xml:space="preserve">Audio Conferencing / Dual HDL300 system / Microphone Mist™ technology / 24 omnidirectional microphones that deploy 16.384 virtual microphones / spaces up to 30' x 50' (9,1 x 15,2 m) </v>
          </cell>
        </row>
        <row r="201">
          <cell r="A201" t="str">
            <v>DUAL-HDL300-W</v>
          </cell>
          <cell r="B201" t="str">
            <v xml:space="preserve">Nureva Dual HDL300 - White </v>
          </cell>
          <cell r="D201">
            <v>3960</v>
          </cell>
          <cell r="E201">
            <v>4554</v>
          </cell>
          <cell r="F201">
            <v>7275</v>
          </cell>
          <cell r="G201">
            <v>6072</v>
          </cell>
          <cell r="H201">
            <v>5692.5</v>
          </cell>
          <cell r="I201">
            <v>5357.6470588235297</v>
          </cell>
          <cell r="J201" t="str">
            <v xml:space="preserve">Audio Conferencing / Dual HDL300 system / Microphone Mist™ technology / 24 omnidirectional microphones that deploy 16.384 virtual microphones / spaces up to 30' x 50' (9,1 x 15,2 m) </v>
          </cell>
        </row>
        <row r="202">
          <cell r="A202" t="str">
            <v>CM-HDL200</v>
          </cell>
          <cell r="B202" t="str">
            <v>Camera Mount HDL200</v>
          </cell>
          <cell r="D202">
            <v>20</v>
          </cell>
          <cell r="E202">
            <v>23</v>
          </cell>
          <cell r="F202">
            <v>35.384615384615387</v>
          </cell>
          <cell r="G202">
            <v>30.666666666666668</v>
          </cell>
          <cell r="H202">
            <v>28.75</v>
          </cell>
          <cell r="I202">
            <v>27.058823529411764</v>
          </cell>
          <cell r="J202" t="str">
            <v>Camera Mount HDL200</v>
          </cell>
        </row>
        <row r="203">
          <cell r="A203" t="str">
            <v>DM-HDL200</v>
          </cell>
          <cell r="B203" t="str">
            <v>Display Mount HDL200</v>
          </cell>
          <cell r="D203">
            <v>81</v>
          </cell>
          <cell r="E203">
            <v>93.149999999999991</v>
          </cell>
          <cell r="F203">
            <v>143.30769230769229</v>
          </cell>
          <cell r="G203">
            <v>124.19999999999999</v>
          </cell>
          <cell r="H203">
            <v>116.43749999999999</v>
          </cell>
          <cell r="I203">
            <v>109.58823529411764</v>
          </cell>
          <cell r="J203" t="str">
            <v>Display Mount HDL200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icardo Wainstein" id="{3817932F-43AB-4D98-A4E7-6F5CBA4F8522}" userId="S-1-5-21-329068152-1957994488-842925246-960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5-05-28T11:38:46.64" personId="{3817932F-43AB-4D98-A4E7-6F5CBA4F8522}" id="{FB68FB25-2AE0-45E9-B788-D8222CB21068}">
    <text>Licencia de Software administración de con contenidos Cartelería Digital</text>
  </threadedComment>
  <threadedComment ref="E35" dT="2025-05-28T11:38:46.64" personId="{3817932F-43AB-4D98-A4E7-6F5CBA4F8522}" id="{76CA51C9-E647-49F5-8BEF-CD463BD374DB}">
    <text>Licencia de Software administración de con contenidos Cartelería Digital</text>
  </threadedComment>
  <threadedComment ref="E54" dT="2025-05-28T11:38:46.64" personId="{3817932F-43AB-4D98-A4E7-6F5CBA4F8522}" id="{B99B4168-6A31-4610-9240-927343AA5352}">
    <text>Licencia de Software administración de con contenidos Cartelería Digital</text>
  </threadedComment>
  <threadedComment ref="E99" dT="2025-05-28T11:38:46.64" personId="{3817932F-43AB-4D98-A4E7-6F5CBA4F8522}" id="{E08486AE-7B84-495C-961D-E96463D71DE0}">
    <text>Licencia de Software administración de con contenidos Cartelería Digital</text>
  </threadedComment>
  <threadedComment ref="E104" dT="2025-05-28T11:38:46.64" personId="{3817932F-43AB-4D98-A4E7-6F5CBA4F8522}" id="{B180E2A9-362F-48AA-9BB7-342D8AE8555E}">
    <text>Licencia de Software administración de con contenidos Cartelería Digital</text>
  </threadedComment>
  <threadedComment ref="E132" dT="2025-05-28T11:38:46.64" personId="{3817932F-43AB-4D98-A4E7-6F5CBA4F8522}" id="{75676E54-D36D-4274-99C8-0551E5F11164}">
    <text>Licencia de Software administración de con contenidos Cartelería Digital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70BB-7A7F-46F7-BDC1-F9A6CA1579F1}">
  <sheetPr>
    <pageSetUpPr fitToPage="1"/>
  </sheetPr>
  <dimension ref="A1:J197"/>
  <sheetViews>
    <sheetView tabSelected="1" zoomScaleNormal="100" workbookViewId="0">
      <selection activeCell="D198" sqref="D198"/>
    </sheetView>
  </sheetViews>
  <sheetFormatPr baseColWidth="10" defaultColWidth="11.44140625" defaultRowHeight="15.6"/>
  <cols>
    <col min="1" max="1" width="10.109375" style="6" bestFit="1" customWidth="1"/>
    <col min="2" max="2" width="14.44140625" style="6" customWidth="1"/>
    <col min="3" max="3" width="18.88671875" style="3" bestFit="1" customWidth="1"/>
    <col min="4" max="4" width="28.88671875" style="3" customWidth="1"/>
    <col min="5" max="5" width="100.5546875" style="3" customWidth="1"/>
    <col min="6" max="6" width="6.5546875" style="3" customWidth="1"/>
    <col min="7" max="8" width="18.88671875" style="11" customWidth="1"/>
    <col min="9" max="10" width="11.33203125" style="11" customWidth="1"/>
    <col min="11" max="16384" width="11.44140625" style="3"/>
  </cols>
  <sheetData>
    <row r="1" spans="1:10">
      <c r="A1" s="44" t="s">
        <v>193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7.6">
      <c r="A2" s="5" t="s">
        <v>0</v>
      </c>
      <c r="B2" s="5" t="s">
        <v>1</v>
      </c>
      <c r="C2" s="1" t="s">
        <v>199</v>
      </c>
      <c r="D2" s="1" t="s">
        <v>200</v>
      </c>
      <c r="E2" s="1" t="s">
        <v>201</v>
      </c>
      <c r="F2" s="1" t="s">
        <v>2</v>
      </c>
      <c r="G2" s="4" t="s">
        <v>194</v>
      </c>
      <c r="H2" s="4" t="s">
        <v>195</v>
      </c>
      <c r="I2" s="4" t="s">
        <v>196</v>
      </c>
      <c r="J2" s="4" t="s">
        <v>197</v>
      </c>
    </row>
    <row r="3" spans="1:10">
      <c r="C3" s="40" t="s">
        <v>11</v>
      </c>
      <c r="D3" s="41"/>
      <c r="E3" s="41"/>
      <c r="F3" s="41"/>
      <c r="G3" s="41"/>
      <c r="H3" s="41"/>
      <c r="I3" s="41"/>
      <c r="J3" s="41"/>
    </row>
    <row r="4" spans="1:10" ht="15.6" customHeight="1">
      <c r="A4" s="43" t="s">
        <v>3</v>
      </c>
      <c r="B4" s="46" t="s">
        <v>4</v>
      </c>
      <c r="C4" s="2" t="s">
        <v>5</v>
      </c>
      <c r="D4" s="10" t="s">
        <v>8</v>
      </c>
      <c r="E4" s="10" t="s">
        <v>99</v>
      </c>
      <c r="F4" s="2">
        <v>1</v>
      </c>
      <c r="G4" s="9"/>
      <c r="H4" s="9"/>
      <c r="I4" s="9">
        <f t="shared" ref="I4:I33" si="0">+G4*F4</f>
        <v>0</v>
      </c>
      <c r="J4" s="9"/>
    </row>
    <row r="5" spans="1:10" ht="15.6" customHeight="1">
      <c r="A5" s="44"/>
      <c r="B5" s="47"/>
      <c r="C5" s="2" t="s">
        <v>61</v>
      </c>
      <c r="D5" s="10" t="s">
        <v>62</v>
      </c>
      <c r="E5" s="10" t="s">
        <v>100</v>
      </c>
      <c r="F5" s="2">
        <v>1</v>
      </c>
      <c r="G5" s="9"/>
      <c r="H5" s="9"/>
      <c r="I5" s="9">
        <f t="shared" si="0"/>
        <v>0</v>
      </c>
      <c r="J5" s="9"/>
    </row>
    <row r="6" spans="1:10" ht="15.6" customHeight="1">
      <c r="A6" s="44"/>
      <c r="B6" s="47"/>
      <c r="C6" s="2" t="s">
        <v>6</v>
      </c>
      <c r="D6" s="10" t="s">
        <v>9</v>
      </c>
      <c r="E6" s="10" t="s">
        <v>7</v>
      </c>
      <c r="F6" s="2">
        <v>1</v>
      </c>
      <c r="G6" s="9"/>
      <c r="H6" s="9"/>
      <c r="I6" s="9">
        <f t="shared" si="0"/>
        <v>0</v>
      </c>
      <c r="J6" s="9"/>
    </row>
    <row r="7" spans="1:10" ht="28.8">
      <c r="A7" s="44"/>
      <c r="B7" s="47"/>
      <c r="C7" s="2" t="s">
        <v>6</v>
      </c>
      <c r="D7" s="10" t="s">
        <v>117</v>
      </c>
      <c r="E7" s="10" t="s">
        <v>104</v>
      </c>
      <c r="F7" s="2">
        <v>4</v>
      </c>
      <c r="G7" s="9"/>
      <c r="H7" s="9"/>
      <c r="I7" s="9">
        <f t="shared" si="0"/>
        <v>0</v>
      </c>
      <c r="J7" s="9"/>
    </row>
    <row r="8" spans="1:10" ht="14.4">
      <c r="A8" s="44"/>
      <c r="B8" s="47"/>
      <c r="C8" s="2" t="s">
        <v>112</v>
      </c>
      <c r="D8" s="10" t="s">
        <v>114</v>
      </c>
      <c r="E8" s="10" t="s">
        <v>113</v>
      </c>
      <c r="F8" s="2">
        <v>4</v>
      </c>
      <c r="G8" s="9"/>
      <c r="H8" s="9"/>
      <c r="I8" s="9">
        <f>+G8*F8</f>
        <v>0</v>
      </c>
      <c r="J8" s="9"/>
    </row>
    <row r="9" spans="1:10" ht="28.8">
      <c r="A9" s="44"/>
      <c r="B9" s="47"/>
      <c r="C9" s="2" t="s">
        <v>6</v>
      </c>
      <c r="D9" s="10" t="s">
        <v>17</v>
      </c>
      <c r="E9" s="2" t="s">
        <v>106</v>
      </c>
      <c r="F9" s="2">
        <v>1</v>
      </c>
      <c r="G9" s="17"/>
      <c r="H9" s="17"/>
      <c r="I9" s="9">
        <f t="shared" ref="I9:I11" si="1">+G9*F9</f>
        <v>0</v>
      </c>
      <c r="J9" s="9"/>
    </row>
    <row r="10" spans="1:10" ht="86.4">
      <c r="A10" s="44"/>
      <c r="B10" s="47"/>
      <c r="C10" s="2" t="s">
        <v>6</v>
      </c>
      <c r="D10" s="10" t="s">
        <v>16</v>
      </c>
      <c r="E10" s="10" t="s">
        <v>13</v>
      </c>
      <c r="F10" s="2">
        <v>1</v>
      </c>
      <c r="G10" s="9"/>
      <c r="H10" s="9"/>
      <c r="I10" s="9">
        <f t="shared" si="1"/>
        <v>0</v>
      </c>
      <c r="J10" s="9"/>
    </row>
    <row r="11" spans="1:10" ht="14.4">
      <c r="A11" s="44"/>
      <c r="B11" s="47"/>
      <c r="C11" s="2" t="s">
        <v>80</v>
      </c>
      <c r="D11" s="10" t="s">
        <v>143</v>
      </c>
      <c r="E11" s="2" t="s">
        <v>81</v>
      </c>
      <c r="F11" s="2">
        <v>1</v>
      </c>
      <c r="G11" s="9"/>
      <c r="H11" s="9"/>
      <c r="I11" s="9">
        <f t="shared" si="1"/>
        <v>0</v>
      </c>
      <c r="J11" s="9"/>
    </row>
    <row r="12" spans="1:10" ht="28.8">
      <c r="A12" s="44"/>
      <c r="B12" s="47"/>
      <c r="C12" s="2" t="s">
        <v>48</v>
      </c>
      <c r="D12" s="10" t="s">
        <v>52</v>
      </c>
      <c r="E12" s="10" t="s">
        <v>85</v>
      </c>
      <c r="F12" s="2">
        <v>3</v>
      </c>
      <c r="G12" s="9"/>
      <c r="H12" s="9"/>
      <c r="I12" s="9">
        <f t="shared" si="0"/>
        <v>0</v>
      </c>
      <c r="J12" s="9"/>
    </row>
    <row r="13" spans="1:10" ht="28.8">
      <c r="A13" s="44"/>
      <c r="B13" s="47"/>
      <c r="C13" s="2" t="s">
        <v>48</v>
      </c>
      <c r="D13" s="10" t="s">
        <v>51</v>
      </c>
      <c r="E13" s="10" t="s">
        <v>49</v>
      </c>
      <c r="F13" s="2">
        <v>1</v>
      </c>
      <c r="G13" s="9"/>
      <c r="H13" s="9"/>
      <c r="I13" s="9">
        <f t="shared" si="0"/>
        <v>0</v>
      </c>
      <c r="J13" s="9"/>
    </row>
    <row r="14" spans="1:10" ht="28.8">
      <c r="A14" s="44"/>
      <c r="B14" s="47"/>
      <c r="C14" s="2" t="s">
        <v>83</v>
      </c>
      <c r="D14" s="10" t="s">
        <v>58</v>
      </c>
      <c r="E14" s="10" t="s">
        <v>84</v>
      </c>
      <c r="F14" s="2">
        <v>1</v>
      </c>
      <c r="G14" s="9"/>
      <c r="H14" s="9"/>
      <c r="I14" s="9">
        <f t="shared" si="0"/>
        <v>0</v>
      </c>
      <c r="J14" s="9"/>
    </row>
    <row r="15" spans="1:10" ht="15.6" customHeight="1">
      <c r="A15" s="44"/>
      <c r="B15" s="47"/>
      <c r="C15" s="2" t="s">
        <v>55</v>
      </c>
      <c r="D15" s="10" t="s">
        <v>59</v>
      </c>
      <c r="E15" s="10" t="s">
        <v>56</v>
      </c>
      <c r="F15" s="2">
        <v>2</v>
      </c>
      <c r="G15" s="9"/>
      <c r="H15" s="9"/>
      <c r="I15" s="9">
        <f t="shared" si="0"/>
        <v>0</v>
      </c>
      <c r="J15" s="9"/>
    </row>
    <row r="16" spans="1:10" ht="15.6" customHeight="1">
      <c r="A16" s="44"/>
      <c r="B16" s="47"/>
      <c r="C16" s="2" t="s">
        <v>55</v>
      </c>
      <c r="D16" s="10" t="s">
        <v>59</v>
      </c>
      <c r="E16" s="10" t="s">
        <v>57</v>
      </c>
      <c r="F16" s="2">
        <v>1</v>
      </c>
      <c r="G16" s="9"/>
      <c r="H16" s="9"/>
      <c r="I16" s="9">
        <f t="shared" si="0"/>
        <v>0</v>
      </c>
      <c r="J16" s="9"/>
    </row>
    <row r="17" spans="1:10" ht="15.6" customHeight="1">
      <c r="A17" s="44"/>
      <c r="B17" s="47"/>
      <c r="C17" s="2" t="s">
        <v>34</v>
      </c>
      <c r="D17" s="10" t="s">
        <v>127</v>
      </c>
      <c r="E17" s="10" t="s">
        <v>135</v>
      </c>
      <c r="F17" s="2">
        <v>1</v>
      </c>
      <c r="G17" s="9"/>
      <c r="H17" s="9"/>
      <c r="I17" s="9">
        <f t="shared" si="0"/>
        <v>0</v>
      </c>
      <c r="J17" s="9"/>
    </row>
    <row r="18" spans="1:10" ht="72">
      <c r="A18" s="44"/>
      <c r="B18" s="47"/>
      <c r="C18" s="2" t="s">
        <v>39</v>
      </c>
      <c r="D18" s="10" t="s">
        <v>64</v>
      </c>
      <c r="E18" s="10" t="s">
        <v>63</v>
      </c>
      <c r="F18" s="2">
        <v>4</v>
      </c>
      <c r="G18" s="9"/>
      <c r="H18" s="9"/>
      <c r="I18" s="9">
        <f t="shared" si="0"/>
        <v>0</v>
      </c>
      <c r="J18" s="9"/>
    </row>
    <row r="19" spans="1:10" ht="46.5" customHeight="1">
      <c r="A19" s="44"/>
      <c r="B19" s="47"/>
      <c r="C19" s="2" t="s">
        <v>86</v>
      </c>
      <c r="D19" s="10" t="s">
        <v>124</v>
      </c>
      <c r="E19" s="10" t="s">
        <v>87</v>
      </c>
      <c r="F19" s="2">
        <v>1</v>
      </c>
      <c r="G19" s="9"/>
      <c r="H19" s="9"/>
      <c r="I19" s="9">
        <f t="shared" si="0"/>
        <v>0</v>
      </c>
      <c r="J19" s="9"/>
    </row>
    <row r="20" spans="1:10" ht="14.4">
      <c r="A20" s="44"/>
      <c r="B20" s="47"/>
      <c r="C20" s="2" t="s">
        <v>34</v>
      </c>
      <c r="D20" s="10" t="s">
        <v>89</v>
      </c>
      <c r="E20" s="10" t="s">
        <v>90</v>
      </c>
      <c r="F20" s="2">
        <v>1</v>
      </c>
      <c r="G20" s="9"/>
      <c r="H20" s="9"/>
      <c r="I20" s="9">
        <f t="shared" si="0"/>
        <v>0</v>
      </c>
      <c r="J20" s="9"/>
    </row>
    <row r="21" spans="1:10" ht="14.4">
      <c r="A21" s="44"/>
      <c r="B21" s="47"/>
      <c r="C21" s="2" t="s">
        <v>34</v>
      </c>
      <c r="D21" s="10" t="s">
        <v>130</v>
      </c>
      <c r="E21" s="10" t="s">
        <v>91</v>
      </c>
      <c r="F21" s="2">
        <v>1</v>
      </c>
      <c r="G21" s="9"/>
      <c r="H21" s="9"/>
      <c r="I21" s="9">
        <f t="shared" si="0"/>
        <v>0</v>
      </c>
      <c r="J21" s="9"/>
    </row>
    <row r="22" spans="1:10" ht="14.4">
      <c r="A22" s="44"/>
      <c r="B22" s="47"/>
      <c r="C22" s="2" t="s">
        <v>34</v>
      </c>
      <c r="D22" s="10" t="s">
        <v>133</v>
      </c>
      <c r="E22" s="10" t="s">
        <v>88</v>
      </c>
      <c r="F22" s="2">
        <v>2</v>
      </c>
      <c r="G22" s="9"/>
      <c r="H22" s="9"/>
      <c r="I22" s="9">
        <f t="shared" si="0"/>
        <v>0</v>
      </c>
      <c r="J22" s="9"/>
    </row>
    <row r="23" spans="1:10" ht="28.8">
      <c r="A23" s="44"/>
      <c r="B23" s="47"/>
      <c r="C23" s="2" t="s">
        <v>34</v>
      </c>
      <c r="D23" s="10" t="s">
        <v>132</v>
      </c>
      <c r="E23" s="10" t="s">
        <v>92</v>
      </c>
      <c r="F23" s="2">
        <v>1</v>
      </c>
      <c r="G23" s="9"/>
      <c r="H23" s="9"/>
      <c r="I23" s="9">
        <f t="shared" si="0"/>
        <v>0</v>
      </c>
      <c r="J23" s="9"/>
    </row>
    <row r="24" spans="1:10" ht="14.4">
      <c r="A24" s="44"/>
      <c r="B24" s="47"/>
      <c r="C24" s="2" t="s">
        <v>34</v>
      </c>
      <c r="D24" s="10" t="s">
        <v>37</v>
      </c>
      <c r="E24" s="10" t="s">
        <v>93</v>
      </c>
      <c r="F24" s="2">
        <v>1</v>
      </c>
      <c r="G24" s="9"/>
      <c r="H24" s="9"/>
      <c r="I24" s="9">
        <f t="shared" si="0"/>
        <v>0</v>
      </c>
      <c r="J24" s="9"/>
    </row>
    <row r="25" spans="1:10" ht="14.4">
      <c r="A25" s="44"/>
      <c r="B25" s="47"/>
      <c r="C25" s="2" t="s">
        <v>34</v>
      </c>
      <c r="D25" s="10" t="s">
        <v>134</v>
      </c>
      <c r="E25" s="10" t="s">
        <v>94</v>
      </c>
      <c r="F25" s="2">
        <v>1</v>
      </c>
      <c r="G25" s="9"/>
      <c r="H25" s="9"/>
      <c r="I25" s="9">
        <f t="shared" si="0"/>
        <v>0</v>
      </c>
      <c r="J25" s="9"/>
    </row>
    <row r="26" spans="1:10" ht="14.4">
      <c r="A26" s="44"/>
      <c r="B26" s="47"/>
      <c r="C26" s="2" t="s">
        <v>39</v>
      </c>
      <c r="D26" s="10" t="s">
        <v>41</v>
      </c>
      <c r="E26" s="10" t="s">
        <v>40</v>
      </c>
      <c r="F26" s="2">
        <v>1</v>
      </c>
      <c r="G26" s="9"/>
      <c r="H26" s="9"/>
      <c r="I26" s="9">
        <f t="shared" si="0"/>
        <v>0</v>
      </c>
      <c r="J26" s="9"/>
    </row>
    <row r="27" spans="1:10" ht="15.6" customHeight="1">
      <c r="A27" s="44"/>
      <c r="B27" s="47"/>
      <c r="C27" s="2" t="s">
        <v>95</v>
      </c>
      <c r="D27" s="10" t="s">
        <v>97</v>
      </c>
      <c r="E27" s="10" t="s">
        <v>96</v>
      </c>
      <c r="F27" s="2">
        <v>1</v>
      </c>
      <c r="G27" s="9"/>
      <c r="H27" s="9"/>
      <c r="I27" s="9">
        <f t="shared" si="0"/>
        <v>0</v>
      </c>
      <c r="J27" s="9"/>
    </row>
    <row r="28" spans="1:10" ht="15.6" customHeight="1">
      <c r="A28" s="44"/>
      <c r="B28" s="47"/>
      <c r="C28" s="2" t="s">
        <v>35</v>
      </c>
      <c r="D28" s="10" t="s">
        <v>38</v>
      </c>
      <c r="E28" s="10" t="s">
        <v>36</v>
      </c>
      <c r="F28" s="2">
        <v>1</v>
      </c>
      <c r="G28" s="9"/>
      <c r="H28" s="9"/>
      <c r="I28" s="9">
        <f t="shared" si="0"/>
        <v>0</v>
      </c>
      <c r="J28" s="9"/>
    </row>
    <row r="29" spans="1:10" ht="15.6" customHeight="1">
      <c r="A29" s="44"/>
      <c r="B29" s="47"/>
      <c r="C29" s="2" t="s">
        <v>42</v>
      </c>
      <c r="D29" s="10" t="s">
        <v>46</v>
      </c>
      <c r="E29" s="10" t="s">
        <v>44</v>
      </c>
      <c r="F29" s="2">
        <v>6</v>
      </c>
      <c r="G29" s="9"/>
      <c r="H29" s="9"/>
      <c r="I29" s="9">
        <f t="shared" si="0"/>
        <v>0</v>
      </c>
      <c r="J29" s="9"/>
    </row>
    <row r="30" spans="1:10" ht="15.6" customHeight="1">
      <c r="A30" s="44"/>
      <c r="B30" s="47"/>
      <c r="C30" s="2" t="s">
        <v>42</v>
      </c>
      <c r="D30" s="10" t="s">
        <v>43</v>
      </c>
      <c r="E30" s="10" t="s">
        <v>45</v>
      </c>
      <c r="F30" s="2">
        <v>6</v>
      </c>
      <c r="G30" s="9"/>
      <c r="H30" s="9"/>
      <c r="I30" s="9">
        <f t="shared" si="0"/>
        <v>0</v>
      </c>
      <c r="J30" s="9"/>
    </row>
    <row r="31" spans="1:10" ht="15.6" customHeight="1">
      <c r="A31" s="44"/>
      <c r="B31" s="47"/>
      <c r="C31" s="2" t="s">
        <v>42</v>
      </c>
      <c r="D31" s="10" t="s">
        <v>50</v>
      </c>
      <c r="E31" s="10" t="s">
        <v>47</v>
      </c>
      <c r="F31" s="2">
        <v>12</v>
      </c>
      <c r="G31" s="9"/>
      <c r="H31" s="9"/>
      <c r="I31" s="9">
        <f t="shared" si="0"/>
        <v>0</v>
      </c>
      <c r="J31" s="9"/>
    </row>
    <row r="32" spans="1:10" ht="46.5" customHeight="1">
      <c r="A32" s="44"/>
      <c r="B32" s="47"/>
      <c r="C32" s="2" t="s">
        <v>118</v>
      </c>
      <c r="D32" s="10" t="s">
        <v>115</v>
      </c>
      <c r="E32" s="10" t="s">
        <v>119</v>
      </c>
      <c r="F32" s="2">
        <v>2</v>
      </c>
      <c r="G32" s="9"/>
      <c r="H32" s="9"/>
      <c r="I32" s="9">
        <f t="shared" si="0"/>
        <v>0</v>
      </c>
      <c r="J32" s="9"/>
    </row>
    <row r="33" spans="1:10" ht="15.6" customHeight="1">
      <c r="A33" s="44"/>
      <c r="B33" s="47"/>
      <c r="C33" s="2" t="s">
        <v>184</v>
      </c>
      <c r="D33" s="10" t="s">
        <v>186</v>
      </c>
      <c r="E33" s="10" t="s">
        <v>185</v>
      </c>
      <c r="F33" s="2">
        <v>1</v>
      </c>
      <c r="G33" s="16"/>
      <c r="H33" s="16"/>
      <c r="I33" s="16">
        <f t="shared" si="0"/>
        <v>0</v>
      </c>
      <c r="J33" s="16"/>
    </row>
    <row r="34" spans="1:10" ht="28.8">
      <c r="A34" s="44"/>
      <c r="B34" s="47"/>
      <c r="C34" s="2" t="s">
        <v>6</v>
      </c>
      <c r="D34" s="10" t="s">
        <v>116</v>
      </c>
      <c r="E34" s="10" t="s">
        <v>24</v>
      </c>
      <c r="F34" s="2">
        <v>3</v>
      </c>
      <c r="G34" s="9"/>
      <c r="H34" s="9"/>
      <c r="I34" s="9">
        <f t="shared" ref="I34" si="2">+G34*F34</f>
        <v>0</v>
      </c>
      <c r="J34" s="9"/>
    </row>
    <row r="35" spans="1:10" ht="14.4">
      <c r="A35" s="44"/>
      <c r="B35" s="47"/>
      <c r="C35" s="2" t="s">
        <v>112</v>
      </c>
      <c r="D35" s="10" t="s">
        <v>114</v>
      </c>
      <c r="E35" s="10" t="s">
        <v>113</v>
      </c>
      <c r="F35" s="2">
        <v>3</v>
      </c>
      <c r="G35" s="9"/>
      <c r="H35" s="9"/>
      <c r="I35" s="9">
        <f>+G35*F35</f>
        <v>0</v>
      </c>
      <c r="J35" s="9"/>
    </row>
    <row r="36" spans="1:10" ht="15.6" customHeight="1">
      <c r="A36" s="44"/>
      <c r="B36" s="48"/>
      <c r="C36" s="2"/>
      <c r="D36" s="2"/>
      <c r="E36" s="10"/>
      <c r="F36" s="2"/>
      <c r="G36" s="8"/>
      <c r="H36" s="8"/>
      <c r="I36" s="8">
        <f>SUM(I4:I35)</f>
        <v>0</v>
      </c>
      <c r="J36" s="8"/>
    </row>
    <row r="37" spans="1:10">
      <c r="A37" s="44"/>
      <c r="C37" s="40" t="s">
        <v>12</v>
      </c>
      <c r="D37" s="41"/>
      <c r="E37" s="41"/>
      <c r="F37" s="41"/>
      <c r="G37" s="41"/>
      <c r="H37" s="41"/>
      <c r="I37" s="41"/>
      <c r="J37" s="41"/>
    </row>
    <row r="38" spans="1:10" ht="15.6" customHeight="1">
      <c r="A38" s="44"/>
      <c r="B38" s="46" t="s">
        <v>10</v>
      </c>
      <c r="C38" s="2" t="s">
        <v>6</v>
      </c>
      <c r="D38" s="10" t="s">
        <v>17</v>
      </c>
      <c r="E38" s="10" t="s">
        <v>144</v>
      </c>
      <c r="F38" s="2">
        <v>1</v>
      </c>
      <c r="G38" s="17"/>
      <c r="H38" s="17"/>
      <c r="I38" s="9">
        <f>+G38*F38</f>
        <v>0</v>
      </c>
      <c r="J38" s="9"/>
    </row>
    <row r="39" spans="1:10" ht="15.6" customHeight="1">
      <c r="A39" s="44"/>
      <c r="B39" s="47"/>
      <c r="C39" s="2" t="s">
        <v>6</v>
      </c>
      <c r="D39" s="10" t="s">
        <v>16</v>
      </c>
      <c r="E39" s="10" t="s">
        <v>13</v>
      </c>
      <c r="F39" s="2">
        <v>1</v>
      </c>
      <c r="G39" s="9"/>
      <c r="H39" s="9"/>
      <c r="I39" s="9">
        <f>+G39*F39</f>
        <v>0</v>
      </c>
      <c r="J39" s="9"/>
    </row>
    <row r="40" spans="1:10" ht="15.6" customHeight="1">
      <c r="A40" s="44"/>
      <c r="B40" s="47"/>
      <c r="C40" s="2" t="s">
        <v>6</v>
      </c>
      <c r="D40" s="10" t="s">
        <v>15</v>
      </c>
      <c r="E40" s="2" t="s">
        <v>14</v>
      </c>
      <c r="F40" s="2">
        <v>1</v>
      </c>
      <c r="G40" s="9"/>
      <c r="H40" s="9"/>
      <c r="I40" s="9">
        <f>+G40*F40</f>
        <v>0</v>
      </c>
      <c r="J40" s="9"/>
    </row>
    <row r="41" spans="1:10" ht="15.6" customHeight="1">
      <c r="A41" s="44"/>
      <c r="B41" s="48"/>
      <c r="C41" s="2" t="s">
        <v>80</v>
      </c>
      <c r="D41" s="10" t="s">
        <v>15</v>
      </c>
      <c r="E41" s="2" t="s">
        <v>81</v>
      </c>
      <c r="F41" s="2">
        <v>1</v>
      </c>
      <c r="G41" s="9"/>
      <c r="H41" s="9"/>
      <c r="I41" s="9">
        <f>+G41*F41</f>
        <v>0</v>
      </c>
      <c r="J41" s="9"/>
    </row>
    <row r="42" spans="1:10">
      <c r="A42" s="44"/>
      <c r="C42" s="13"/>
      <c r="D42" s="14"/>
      <c r="E42" s="14"/>
      <c r="F42" s="14"/>
      <c r="G42" s="8"/>
      <c r="H42" s="8"/>
      <c r="I42" s="8">
        <f>SUM(I38:I41)</f>
        <v>0</v>
      </c>
      <c r="J42" s="51"/>
    </row>
    <row r="43" spans="1:10">
      <c r="A43" s="44"/>
      <c r="C43" s="40" t="s">
        <v>20</v>
      </c>
      <c r="D43" s="41"/>
      <c r="E43" s="41"/>
      <c r="F43" s="41"/>
      <c r="G43" s="41"/>
      <c r="H43" s="41"/>
      <c r="I43" s="41"/>
      <c r="J43" s="41"/>
    </row>
    <row r="44" spans="1:10" ht="14.4">
      <c r="A44" s="44"/>
      <c r="B44" s="46" t="s">
        <v>18</v>
      </c>
      <c r="C44" s="2" t="s">
        <v>6</v>
      </c>
      <c r="D44" s="10" t="s">
        <v>109</v>
      </c>
      <c r="E44" s="10" t="s">
        <v>107</v>
      </c>
      <c r="F44" s="2">
        <v>1</v>
      </c>
      <c r="G44" s="9"/>
      <c r="H44" s="9"/>
      <c r="I44" s="9">
        <f t="shared" ref="I44:I50" si="3">+G44*F44</f>
        <v>0</v>
      </c>
      <c r="J44" s="9"/>
    </row>
    <row r="45" spans="1:10" ht="15.6" customHeight="1">
      <c r="A45" s="44"/>
      <c r="B45" s="47"/>
      <c r="C45" s="2" t="s">
        <v>121</v>
      </c>
      <c r="D45" s="10" t="s">
        <v>110</v>
      </c>
      <c r="E45" s="10" t="s">
        <v>111</v>
      </c>
      <c r="F45" s="2">
        <v>1</v>
      </c>
      <c r="G45" s="9"/>
      <c r="H45" s="9"/>
      <c r="I45" s="9">
        <f t="shared" si="3"/>
        <v>0</v>
      </c>
      <c r="J45" s="9"/>
    </row>
    <row r="46" spans="1:10" ht="15.6" customHeight="1">
      <c r="A46" s="44"/>
      <c r="B46" s="47"/>
      <c r="C46" s="2" t="s">
        <v>66</v>
      </c>
      <c r="D46" s="10" t="s">
        <v>68</v>
      </c>
      <c r="E46" s="10" t="s">
        <v>67</v>
      </c>
      <c r="F46" s="2">
        <v>1</v>
      </c>
      <c r="G46" s="9"/>
      <c r="H46" s="9"/>
      <c r="I46" s="9">
        <f t="shared" si="3"/>
        <v>0</v>
      </c>
      <c r="J46" s="9"/>
    </row>
    <row r="47" spans="1:10" ht="15.6" customHeight="1">
      <c r="A47" s="44"/>
      <c r="B47" s="47"/>
      <c r="C47" s="2" t="s">
        <v>69</v>
      </c>
      <c r="D47" s="10" t="s">
        <v>72</v>
      </c>
      <c r="E47" s="10" t="s">
        <v>70</v>
      </c>
      <c r="F47" s="2">
        <v>1</v>
      </c>
      <c r="G47" s="9"/>
      <c r="H47" s="9"/>
      <c r="I47" s="9">
        <f t="shared" si="3"/>
        <v>0</v>
      </c>
      <c r="J47" s="9"/>
    </row>
    <row r="48" spans="1:10" ht="15.6" customHeight="1">
      <c r="A48" s="44"/>
      <c r="B48" s="47"/>
      <c r="C48" s="2" t="s">
        <v>53</v>
      </c>
      <c r="D48" s="10" t="s">
        <v>54</v>
      </c>
      <c r="E48" s="10" t="s">
        <v>71</v>
      </c>
      <c r="F48" s="2">
        <v>2</v>
      </c>
      <c r="G48" s="9"/>
      <c r="H48" s="9"/>
      <c r="I48" s="9">
        <f t="shared" si="3"/>
        <v>0</v>
      </c>
      <c r="J48" s="9"/>
    </row>
    <row r="49" spans="1:10" ht="15.6" customHeight="1">
      <c r="A49" s="44"/>
      <c r="B49" s="47"/>
      <c r="C49" s="2" t="s">
        <v>55</v>
      </c>
      <c r="D49" s="10" t="s">
        <v>59</v>
      </c>
      <c r="E49" s="10" t="s">
        <v>57</v>
      </c>
      <c r="F49" s="2">
        <v>1</v>
      </c>
      <c r="G49" s="9"/>
      <c r="H49" s="9"/>
      <c r="I49" s="9">
        <f t="shared" si="3"/>
        <v>0</v>
      </c>
      <c r="J49" s="9"/>
    </row>
    <row r="50" spans="1:10" ht="15.6" customHeight="1">
      <c r="A50" s="44"/>
      <c r="B50" s="48"/>
      <c r="C50" s="2" t="s">
        <v>42</v>
      </c>
      <c r="D50" s="10" t="s">
        <v>46</v>
      </c>
      <c r="E50" s="10" t="s">
        <v>82</v>
      </c>
      <c r="F50" s="2">
        <v>1</v>
      </c>
      <c r="G50" s="9"/>
      <c r="H50" s="9"/>
      <c r="I50" s="9">
        <f t="shared" si="3"/>
        <v>0</v>
      </c>
      <c r="J50" s="9"/>
    </row>
    <row r="51" spans="1:10">
      <c r="A51" s="44"/>
      <c r="C51" s="13"/>
      <c r="D51" s="14"/>
      <c r="E51" s="10"/>
      <c r="F51" s="14"/>
      <c r="G51" s="8"/>
      <c r="H51" s="8"/>
      <c r="I51" s="8">
        <f>SUM(I44:I50)</f>
        <v>0</v>
      </c>
      <c r="J51" s="51"/>
    </row>
    <row r="52" spans="1:10">
      <c r="A52" s="44"/>
      <c r="C52" s="40" t="s">
        <v>21</v>
      </c>
      <c r="D52" s="41"/>
      <c r="E52" s="41"/>
      <c r="F52" s="41"/>
      <c r="G52" s="41"/>
      <c r="H52" s="41"/>
      <c r="I52" s="41"/>
      <c r="J52" s="41"/>
    </row>
    <row r="53" spans="1:10" ht="28.8">
      <c r="A53" s="44"/>
      <c r="B53" s="46" t="s">
        <v>22</v>
      </c>
      <c r="C53" s="2" t="s">
        <v>6</v>
      </c>
      <c r="D53" s="10" t="s">
        <v>23</v>
      </c>
      <c r="E53" s="10" t="s">
        <v>24</v>
      </c>
      <c r="F53" s="2">
        <v>3</v>
      </c>
      <c r="G53" s="9"/>
      <c r="H53" s="9"/>
      <c r="I53" s="9">
        <f>+G53*F53</f>
        <v>0</v>
      </c>
      <c r="J53" s="9"/>
    </row>
    <row r="54" spans="1:10" ht="15.75" customHeight="1">
      <c r="A54" s="45"/>
      <c r="B54" s="48"/>
      <c r="C54" s="2" t="s">
        <v>112</v>
      </c>
      <c r="D54" s="10" t="s">
        <v>114</v>
      </c>
      <c r="E54" s="10" t="s">
        <v>113</v>
      </c>
      <c r="F54" s="2">
        <v>3</v>
      </c>
      <c r="G54" s="9"/>
      <c r="H54" s="9"/>
      <c r="I54" s="9">
        <f>+G54*F54</f>
        <v>0</v>
      </c>
      <c r="J54" s="9"/>
    </row>
    <row r="55" spans="1:10">
      <c r="C55" s="13"/>
      <c r="D55" s="14"/>
      <c r="E55" s="14"/>
      <c r="F55" s="14"/>
      <c r="G55" s="8"/>
      <c r="H55" s="8"/>
      <c r="I55" s="8">
        <f>SUM(I53:I54)</f>
        <v>0</v>
      </c>
      <c r="J55" s="51"/>
    </row>
    <row r="56" spans="1:10">
      <c r="C56" s="40" t="s">
        <v>26</v>
      </c>
      <c r="D56" s="41"/>
      <c r="E56" s="41"/>
      <c r="F56" s="41"/>
      <c r="G56" s="41"/>
      <c r="H56" s="41"/>
      <c r="I56" s="41"/>
      <c r="J56" s="41"/>
    </row>
    <row r="57" spans="1:10" ht="15.6" customHeight="1">
      <c r="A57" s="43" t="s">
        <v>25</v>
      </c>
      <c r="B57" s="46" t="s">
        <v>27</v>
      </c>
      <c r="C57" s="2" t="s">
        <v>6</v>
      </c>
      <c r="D57" s="10" t="s">
        <v>17</v>
      </c>
      <c r="E57" s="2" t="s">
        <v>120</v>
      </c>
      <c r="F57" s="2">
        <v>1</v>
      </c>
      <c r="G57" s="17"/>
      <c r="H57" s="17"/>
      <c r="I57" s="9">
        <f>+G57*F57</f>
        <v>0</v>
      </c>
      <c r="J57" s="9"/>
    </row>
    <row r="58" spans="1:10" ht="15.6" customHeight="1">
      <c r="A58" s="44"/>
      <c r="B58" s="47"/>
      <c r="C58" s="2" t="s">
        <v>6</v>
      </c>
      <c r="D58" s="10" t="s">
        <v>16</v>
      </c>
      <c r="E58" s="2" t="s">
        <v>13</v>
      </c>
      <c r="F58" s="2">
        <v>1</v>
      </c>
      <c r="G58" s="9"/>
      <c r="H58" s="9"/>
      <c r="I58" s="9">
        <f>+G58*F58</f>
        <v>0</v>
      </c>
      <c r="J58" s="9"/>
    </row>
    <row r="59" spans="1:10" ht="15.6" customHeight="1">
      <c r="A59" s="44"/>
      <c r="B59" s="47"/>
      <c r="C59" s="2" t="s">
        <v>6</v>
      </c>
      <c r="D59" s="10" t="s">
        <v>15</v>
      </c>
      <c r="E59" s="2" t="s">
        <v>14</v>
      </c>
      <c r="F59" s="2">
        <v>1</v>
      </c>
      <c r="G59" s="9"/>
      <c r="H59" s="9"/>
      <c r="I59" s="9">
        <f>+G59*F59</f>
        <v>0</v>
      </c>
      <c r="J59" s="9"/>
    </row>
    <row r="60" spans="1:10" ht="15.6" customHeight="1">
      <c r="A60" s="44"/>
      <c r="B60" s="48"/>
      <c r="C60" s="2" t="s">
        <v>80</v>
      </c>
      <c r="D60" s="10" t="s">
        <v>15</v>
      </c>
      <c r="E60" s="2" t="s">
        <v>81</v>
      </c>
      <c r="F60" s="2">
        <v>1</v>
      </c>
      <c r="G60" s="9"/>
      <c r="H60" s="9"/>
      <c r="I60" s="9">
        <f>+G60*F60</f>
        <v>0</v>
      </c>
      <c r="J60" s="9"/>
    </row>
    <row r="61" spans="1:10">
      <c r="A61" s="44"/>
      <c r="C61" s="13"/>
      <c r="D61" s="14"/>
      <c r="E61" s="14"/>
      <c r="F61" s="14"/>
      <c r="G61" s="8"/>
      <c r="H61" s="8"/>
      <c r="I61" s="8">
        <f>SUM(I57:I60)</f>
        <v>0</v>
      </c>
      <c r="J61" s="51"/>
    </row>
    <row r="62" spans="1:10">
      <c r="A62" s="44"/>
      <c r="C62" s="40" t="s">
        <v>29</v>
      </c>
      <c r="D62" s="41"/>
      <c r="E62" s="41"/>
      <c r="F62" s="41"/>
      <c r="G62" s="41"/>
      <c r="H62" s="41"/>
      <c r="I62" s="41"/>
      <c r="J62" s="41"/>
    </row>
    <row r="63" spans="1:10" ht="15.6" customHeight="1">
      <c r="A63" s="44"/>
      <c r="B63" s="46" t="s">
        <v>28</v>
      </c>
      <c r="C63" s="2" t="s">
        <v>6</v>
      </c>
      <c r="D63" s="10" t="s">
        <v>17</v>
      </c>
      <c r="E63" s="2" t="s">
        <v>106</v>
      </c>
      <c r="F63" s="2">
        <v>1</v>
      </c>
      <c r="G63" s="17"/>
      <c r="H63" s="17"/>
      <c r="I63" s="9">
        <f>+G63*F63</f>
        <v>0</v>
      </c>
      <c r="J63" s="9"/>
    </row>
    <row r="64" spans="1:10" ht="15.6" customHeight="1">
      <c r="A64" s="44"/>
      <c r="B64" s="47"/>
      <c r="C64" s="2" t="s">
        <v>6</v>
      </c>
      <c r="D64" s="10" t="s">
        <v>16</v>
      </c>
      <c r="E64" s="10" t="s">
        <v>13</v>
      </c>
      <c r="F64" s="2">
        <v>1</v>
      </c>
      <c r="G64" s="9"/>
      <c r="H64" s="9"/>
      <c r="I64" s="9">
        <f>+G64*F64</f>
        <v>0</v>
      </c>
      <c r="J64" s="9"/>
    </row>
    <row r="65" spans="1:10" ht="15.6" customHeight="1">
      <c r="A65" s="44"/>
      <c r="B65" s="47"/>
      <c r="C65" s="2" t="s">
        <v>6</v>
      </c>
      <c r="D65" s="10" t="s">
        <v>15</v>
      </c>
      <c r="E65" s="2" t="s">
        <v>14</v>
      </c>
      <c r="F65" s="2">
        <v>1</v>
      </c>
      <c r="G65" s="9"/>
      <c r="H65" s="9"/>
      <c r="I65" s="9">
        <f>+G65*F65</f>
        <v>0</v>
      </c>
      <c r="J65" s="9"/>
    </row>
    <row r="66" spans="1:10" ht="15.6" customHeight="1">
      <c r="A66" s="45"/>
      <c r="B66" s="48"/>
      <c r="C66" s="2" t="s">
        <v>80</v>
      </c>
      <c r="D66" s="10" t="s">
        <v>15</v>
      </c>
      <c r="E66" s="2" t="s">
        <v>81</v>
      </c>
      <c r="F66" s="2">
        <v>1</v>
      </c>
      <c r="G66" s="9"/>
      <c r="H66" s="9"/>
      <c r="I66" s="9">
        <f>+G66*F66</f>
        <v>0</v>
      </c>
      <c r="J66" s="9"/>
    </row>
    <row r="67" spans="1:10">
      <c r="C67" s="13"/>
      <c r="D67" s="14"/>
      <c r="E67" s="14"/>
      <c r="F67" s="14"/>
      <c r="G67" s="8"/>
      <c r="H67" s="8"/>
      <c r="I67" s="8">
        <f>SUM(I63:I66)</f>
        <v>0</v>
      </c>
      <c r="J67" s="51"/>
    </row>
    <row r="68" spans="1:10">
      <c r="C68" s="40" t="s">
        <v>30</v>
      </c>
      <c r="D68" s="41"/>
      <c r="E68" s="41"/>
      <c r="F68" s="41"/>
      <c r="G68" s="41"/>
      <c r="H68" s="41"/>
      <c r="I68" s="41"/>
      <c r="J68" s="41"/>
    </row>
    <row r="69" spans="1:10" ht="15.6" customHeight="1">
      <c r="A69" s="43" t="s">
        <v>74</v>
      </c>
      <c r="B69" s="46" t="s">
        <v>31</v>
      </c>
      <c r="C69" s="2" t="s">
        <v>6</v>
      </c>
      <c r="D69" s="10" t="s">
        <v>17</v>
      </c>
      <c r="E69" s="2" t="s">
        <v>106</v>
      </c>
      <c r="F69" s="2">
        <v>1</v>
      </c>
      <c r="G69" s="17"/>
      <c r="H69" s="17"/>
      <c r="I69" s="16">
        <f>+G69*F69</f>
        <v>0</v>
      </c>
      <c r="J69" s="16"/>
    </row>
    <row r="70" spans="1:10" ht="15.6" customHeight="1">
      <c r="A70" s="44"/>
      <c r="B70" s="47"/>
      <c r="C70" s="2" t="s">
        <v>6</v>
      </c>
      <c r="D70" s="10" t="s">
        <v>16</v>
      </c>
      <c r="E70" s="10" t="s">
        <v>13</v>
      </c>
      <c r="F70" s="2">
        <v>1</v>
      </c>
      <c r="G70" s="9"/>
      <c r="H70" s="9"/>
      <c r="I70" s="9">
        <f>+G70*F70</f>
        <v>0</v>
      </c>
      <c r="J70" s="9"/>
    </row>
    <row r="71" spans="1:10" ht="15.6" customHeight="1">
      <c r="A71" s="44"/>
      <c r="B71" s="47"/>
      <c r="C71" s="2" t="s">
        <v>6</v>
      </c>
      <c r="D71" s="10" t="s">
        <v>15</v>
      </c>
      <c r="E71" s="2" t="s">
        <v>14</v>
      </c>
      <c r="F71" s="2">
        <v>1</v>
      </c>
      <c r="G71" s="9"/>
      <c r="H71" s="9"/>
      <c r="I71" s="9">
        <f>+G71*F71</f>
        <v>0</v>
      </c>
      <c r="J71" s="9"/>
    </row>
    <row r="72" spans="1:10" ht="15.6" customHeight="1">
      <c r="A72" s="44"/>
      <c r="B72" s="48"/>
      <c r="C72" s="2" t="s">
        <v>80</v>
      </c>
      <c r="D72" s="10" t="s">
        <v>15</v>
      </c>
      <c r="E72" s="2" t="s">
        <v>81</v>
      </c>
      <c r="F72" s="2">
        <v>1</v>
      </c>
      <c r="G72" s="9"/>
      <c r="H72" s="9"/>
      <c r="I72" s="9">
        <f>+G72*F72</f>
        <v>0</v>
      </c>
      <c r="J72" s="9"/>
    </row>
    <row r="73" spans="1:10">
      <c r="A73" s="44"/>
      <c r="C73" s="13"/>
      <c r="D73" s="14"/>
      <c r="E73" s="14"/>
      <c r="F73" s="14"/>
      <c r="G73" s="8"/>
      <c r="H73" s="8"/>
      <c r="I73" s="8">
        <f>SUM(I69:I72)</f>
        <v>0</v>
      </c>
      <c r="J73" s="51"/>
    </row>
    <row r="74" spans="1:10">
      <c r="A74" s="44"/>
      <c r="C74" s="40" t="s">
        <v>33</v>
      </c>
      <c r="D74" s="41"/>
      <c r="E74" s="41"/>
      <c r="F74" s="41"/>
      <c r="G74" s="41"/>
      <c r="H74" s="41"/>
      <c r="I74" s="41"/>
      <c r="J74" s="41"/>
    </row>
    <row r="75" spans="1:10" ht="15.6" customHeight="1">
      <c r="A75" s="44"/>
      <c r="B75" s="46" t="s">
        <v>32</v>
      </c>
      <c r="C75" s="2" t="s">
        <v>5</v>
      </c>
      <c r="D75" s="10" t="s">
        <v>8</v>
      </c>
      <c r="E75" s="10" t="s">
        <v>98</v>
      </c>
      <c r="F75" s="2">
        <v>1</v>
      </c>
      <c r="G75" s="9"/>
      <c r="H75" s="9"/>
      <c r="I75" s="9">
        <f t="shared" ref="I75:I88" si="4">+G75*F75</f>
        <v>0</v>
      </c>
      <c r="J75" s="9"/>
    </row>
    <row r="76" spans="1:10" ht="15.6" customHeight="1">
      <c r="A76" s="44"/>
      <c r="B76" s="47"/>
      <c r="C76" s="2" t="s">
        <v>108</v>
      </c>
      <c r="D76" s="10" t="s">
        <v>61</v>
      </c>
      <c r="E76" s="2" t="s">
        <v>111</v>
      </c>
      <c r="F76" s="2">
        <v>1</v>
      </c>
      <c r="G76" s="9"/>
      <c r="H76" s="9"/>
      <c r="I76" s="9">
        <f t="shared" si="4"/>
        <v>0</v>
      </c>
      <c r="J76" s="9"/>
    </row>
    <row r="77" spans="1:10" ht="15.6" customHeight="1">
      <c r="A77" s="44"/>
      <c r="B77" s="47"/>
      <c r="C77" s="2" t="s">
        <v>6</v>
      </c>
      <c r="D77" s="2" t="s">
        <v>123</v>
      </c>
      <c r="E77" s="2" t="s">
        <v>122</v>
      </c>
      <c r="F77" s="2">
        <v>1</v>
      </c>
      <c r="G77" s="9"/>
      <c r="H77" s="9"/>
      <c r="I77" s="9">
        <f t="shared" si="4"/>
        <v>0</v>
      </c>
      <c r="J77" s="9"/>
    </row>
    <row r="78" spans="1:10" ht="15.6" customHeight="1">
      <c r="A78" s="44"/>
      <c r="B78" s="47"/>
      <c r="C78" s="2" t="s">
        <v>39</v>
      </c>
      <c r="D78" s="10" t="s">
        <v>64</v>
      </c>
      <c r="E78" s="10" t="s">
        <v>63</v>
      </c>
      <c r="F78" s="2">
        <v>4</v>
      </c>
      <c r="G78" s="9"/>
      <c r="H78" s="9"/>
      <c r="I78" s="9">
        <f t="shared" si="4"/>
        <v>0</v>
      </c>
      <c r="J78" s="9"/>
    </row>
    <row r="79" spans="1:10" ht="15.6" customHeight="1">
      <c r="A79" s="44"/>
      <c r="B79" s="47"/>
      <c r="C79" s="2" t="s">
        <v>125</v>
      </c>
      <c r="D79" s="10" t="s">
        <v>127</v>
      </c>
      <c r="E79" s="21" t="s">
        <v>126</v>
      </c>
      <c r="F79" s="2">
        <v>1</v>
      </c>
      <c r="G79" s="9"/>
      <c r="H79" s="9"/>
      <c r="I79" s="9">
        <f t="shared" si="4"/>
        <v>0</v>
      </c>
      <c r="J79" s="9"/>
    </row>
    <row r="80" spans="1:10" ht="15.6" customHeight="1">
      <c r="A80" s="44"/>
      <c r="B80" s="47"/>
      <c r="C80" s="2" t="s">
        <v>125</v>
      </c>
      <c r="D80" s="10" t="s">
        <v>127</v>
      </c>
      <c r="E80" s="21" t="s">
        <v>128</v>
      </c>
      <c r="F80" s="2">
        <v>1</v>
      </c>
      <c r="G80" s="9"/>
      <c r="H80" s="9"/>
      <c r="I80" s="9">
        <f t="shared" si="4"/>
        <v>0</v>
      </c>
      <c r="J80" s="9"/>
    </row>
    <row r="81" spans="1:10" ht="15.6" customHeight="1">
      <c r="A81" s="44"/>
      <c r="B81" s="47"/>
      <c r="C81" s="2" t="s">
        <v>86</v>
      </c>
      <c r="D81" s="10" t="s">
        <v>124</v>
      </c>
      <c r="E81" s="10" t="s">
        <v>87</v>
      </c>
      <c r="F81" s="2">
        <v>1</v>
      </c>
      <c r="G81" s="9"/>
      <c r="H81" s="9"/>
      <c r="I81" s="9">
        <f t="shared" si="4"/>
        <v>0</v>
      </c>
      <c r="J81" s="9"/>
    </row>
    <row r="82" spans="1:10" ht="15.6" customHeight="1">
      <c r="A82" s="44"/>
      <c r="B82" s="47"/>
      <c r="C82" s="2" t="s">
        <v>34</v>
      </c>
      <c r="D82" s="10" t="s">
        <v>89</v>
      </c>
      <c r="E82" s="10" t="s">
        <v>90</v>
      </c>
      <c r="F82" s="2">
        <v>1</v>
      </c>
      <c r="G82" s="9"/>
      <c r="H82" s="9"/>
      <c r="I82" s="9">
        <f t="shared" si="4"/>
        <v>0</v>
      </c>
      <c r="J82" s="9"/>
    </row>
    <row r="83" spans="1:10" ht="15.6" customHeight="1">
      <c r="A83" s="44"/>
      <c r="B83" s="47"/>
      <c r="C83" s="2" t="s">
        <v>34</v>
      </c>
      <c r="D83" s="10" t="s">
        <v>130</v>
      </c>
      <c r="E83" s="10" t="s">
        <v>91</v>
      </c>
      <c r="F83" s="2">
        <v>1</v>
      </c>
      <c r="G83" s="9"/>
      <c r="H83" s="9"/>
      <c r="I83" s="9">
        <f t="shared" si="4"/>
        <v>0</v>
      </c>
      <c r="J83" s="9"/>
    </row>
    <row r="84" spans="1:10" ht="15.6" customHeight="1">
      <c r="A84" s="44"/>
      <c r="B84" s="47"/>
      <c r="C84" s="2" t="s">
        <v>34</v>
      </c>
      <c r="D84" s="10" t="s">
        <v>131</v>
      </c>
      <c r="E84" s="10" t="s">
        <v>88</v>
      </c>
      <c r="F84" s="2">
        <v>2</v>
      </c>
      <c r="G84" s="9"/>
      <c r="H84" s="9"/>
      <c r="I84" s="9">
        <f t="shared" si="4"/>
        <v>0</v>
      </c>
      <c r="J84" s="9"/>
    </row>
    <row r="85" spans="1:10" ht="15.6" customHeight="1">
      <c r="A85" s="44"/>
      <c r="B85" s="47"/>
      <c r="C85" s="2" t="s">
        <v>34</v>
      </c>
      <c r="D85" s="10" t="s">
        <v>132</v>
      </c>
      <c r="E85" s="10" t="s">
        <v>92</v>
      </c>
      <c r="F85" s="2">
        <v>1</v>
      </c>
      <c r="G85" s="9"/>
      <c r="H85" s="9"/>
      <c r="I85" s="9">
        <f t="shared" si="4"/>
        <v>0</v>
      </c>
      <c r="J85" s="9"/>
    </row>
    <row r="86" spans="1:10" ht="15.6" customHeight="1">
      <c r="A86" s="44"/>
      <c r="B86" s="47"/>
      <c r="C86" s="2" t="s">
        <v>34</v>
      </c>
      <c r="D86" s="10" t="s">
        <v>37</v>
      </c>
      <c r="E86" s="10" t="s">
        <v>93</v>
      </c>
      <c r="F86" s="2">
        <v>1</v>
      </c>
      <c r="G86" s="9"/>
      <c r="H86" s="9"/>
      <c r="I86" s="9">
        <f t="shared" si="4"/>
        <v>0</v>
      </c>
      <c r="J86" s="9"/>
    </row>
    <row r="87" spans="1:10" ht="15.6" customHeight="1">
      <c r="A87" s="44"/>
      <c r="B87" s="47"/>
      <c r="C87" s="2" t="s">
        <v>95</v>
      </c>
      <c r="D87" s="10" t="s">
        <v>97</v>
      </c>
      <c r="E87" s="10" t="s">
        <v>96</v>
      </c>
      <c r="F87" s="2">
        <v>1</v>
      </c>
      <c r="G87" s="9"/>
      <c r="H87" s="9"/>
      <c r="I87" s="9">
        <f t="shared" si="4"/>
        <v>0</v>
      </c>
      <c r="J87" s="9"/>
    </row>
    <row r="88" spans="1:10" ht="15.6" customHeight="1">
      <c r="A88" s="44"/>
      <c r="B88" s="47"/>
      <c r="C88" s="2" t="s">
        <v>35</v>
      </c>
      <c r="D88" s="10" t="s">
        <v>38</v>
      </c>
      <c r="E88" s="10" t="s">
        <v>129</v>
      </c>
      <c r="F88" s="2">
        <v>1</v>
      </c>
      <c r="G88" s="9"/>
      <c r="H88" s="9"/>
      <c r="I88" s="9">
        <f t="shared" si="4"/>
        <v>0</v>
      </c>
      <c r="J88" s="9"/>
    </row>
    <row r="89" spans="1:10" ht="15.6" customHeight="1">
      <c r="A89" s="44"/>
      <c r="B89" s="48"/>
      <c r="C89" s="2"/>
      <c r="D89" s="2"/>
      <c r="E89" s="10"/>
      <c r="F89" s="2">
        <v>1</v>
      </c>
      <c r="G89" s="8"/>
      <c r="H89" s="8"/>
      <c r="I89" s="8">
        <f>SUM(I75:I88)</f>
        <v>0</v>
      </c>
      <c r="J89" s="8"/>
    </row>
    <row r="90" spans="1:10">
      <c r="A90" s="44"/>
      <c r="C90" s="40" t="s">
        <v>73</v>
      </c>
      <c r="D90" s="41"/>
      <c r="E90" s="41"/>
      <c r="F90" s="41"/>
      <c r="G90" s="41"/>
      <c r="H90" s="41"/>
      <c r="I90" s="41"/>
      <c r="J90" s="41"/>
    </row>
    <row r="91" spans="1:10" ht="15.6" customHeight="1">
      <c r="A91" s="44"/>
      <c r="B91" s="46" t="s">
        <v>75</v>
      </c>
      <c r="C91" s="2" t="s">
        <v>6</v>
      </c>
      <c r="D91" s="10" t="s">
        <v>17</v>
      </c>
      <c r="E91" s="2" t="s">
        <v>120</v>
      </c>
      <c r="F91" s="2">
        <v>1</v>
      </c>
      <c r="G91" s="17"/>
      <c r="H91" s="17"/>
      <c r="I91" s="16">
        <f>+G91*F91</f>
        <v>0</v>
      </c>
      <c r="J91" s="16"/>
    </row>
    <row r="92" spans="1:10" ht="15.6" customHeight="1">
      <c r="A92" s="44"/>
      <c r="B92" s="47"/>
      <c r="C92" s="2" t="s">
        <v>6</v>
      </c>
      <c r="D92" s="10" t="s">
        <v>16</v>
      </c>
      <c r="E92" s="10" t="s">
        <v>13</v>
      </c>
      <c r="F92" s="2">
        <v>1</v>
      </c>
      <c r="G92" s="9"/>
      <c r="H92" s="9"/>
      <c r="I92" s="9">
        <f>+G92*F92</f>
        <v>0</v>
      </c>
      <c r="J92" s="9"/>
    </row>
    <row r="93" spans="1:10" ht="15.6" customHeight="1">
      <c r="A93" s="44"/>
      <c r="B93" s="47"/>
      <c r="C93" s="2" t="s">
        <v>6</v>
      </c>
      <c r="D93" s="10" t="s">
        <v>15</v>
      </c>
      <c r="E93" s="10" t="s">
        <v>14</v>
      </c>
      <c r="F93" s="2">
        <v>1</v>
      </c>
      <c r="G93" s="9"/>
      <c r="H93" s="9"/>
      <c r="I93" s="9">
        <f>+G93*F93</f>
        <v>0</v>
      </c>
      <c r="J93" s="9"/>
    </row>
    <row r="94" spans="1:10" ht="15.6" customHeight="1">
      <c r="A94" s="44"/>
      <c r="B94" s="47"/>
      <c r="C94" s="2" t="s">
        <v>80</v>
      </c>
      <c r="D94" s="10" t="s">
        <v>15</v>
      </c>
      <c r="E94" s="10" t="s">
        <v>81</v>
      </c>
      <c r="F94" s="2">
        <v>1</v>
      </c>
      <c r="G94" s="9"/>
      <c r="H94" s="9"/>
      <c r="I94" s="9">
        <f>+G94*F94</f>
        <v>0</v>
      </c>
      <c r="J94" s="9"/>
    </row>
    <row r="95" spans="1:10" ht="15.6" customHeight="1">
      <c r="A95" s="44"/>
      <c r="B95" s="48"/>
      <c r="C95" s="13"/>
      <c r="D95" s="14"/>
      <c r="E95" s="14"/>
      <c r="F95" s="14"/>
      <c r="G95" s="8"/>
      <c r="H95" s="8"/>
      <c r="I95" s="8">
        <f>SUM(I91:I94)</f>
        <v>0</v>
      </c>
      <c r="J95" s="51"/>
    </row>
    <row r="97" spans="1:10">
      <c r="A97" s="44" t="s">
        <v>79</v>
      </c>
      <c r="C97" s="40" t="s">
        <v>77</v>
      </c>
      <c r="D97" s="41"/>
      <c r="E97" s="41"/>
      <c r="F97" s="41"/>
      <c r="G97" s="41"/>
      <c r="H97" s="41"/>
      <c r="I97" s="41"/>
      <c r="J97" s="41"/>
    </row>
    <row r="98" spans="1:10" ht="28.8">
      <c r="A98" s="44"/>
      <c r="B98" s="7" t="s">
        <v>76</v>
      </c>
      <c r="C98" s="2" t="s">
        <v>6</v>
      </c>
      <c r="D98" s="10" t="s">
        <v>105</v>
      </c>
      <c r="E98" s="10" t="s">
        <v>104</v>
      </c>
      <c r="F98" s="2">
        <v>1</v>
      </c>
      <c r="G98" s="9"/>
      <c r="H98" s="9"/>
      <c r="I98" s="9">
        <f>+G98*F98</f>
        <v>0</v>
      </c>
      <c r="J98" s="9"/>
    </row>
    <row r="99" spans="1:10">
      <c r="A99" s="44"/>
      <c r="B99" s="7" t="s">
        <v>76</v>
      </c>
      <c r="C99" s="2" t="s">
        <v>112</v>
      </c>
      <c r="D99" s="10" t="s">
        <v>114</v>
      </c>
      <c r="E99" s="10" t="s">
        <v>113</v>
      </c>
      <c r="F99" s="2">
        <v>1</v>
      </c>
      <c r="G99" s="9"/>
      <c r="H99" s="9"/>
      <c r="I99" s="9">
        <f>+G99*F99</f>
        <v>0</v>
      </c>
      <c r="J99" s="9"/>
    </row>
    <row r="100" spans="1:10">
      <c r="A100" s="44"/>
      <c r="C100" s="13"/>
      <c r="D100" s="14"/>
      <c r="E100" s="19"/>
      <c r="F100" s="14"/>
      <c r="G100" s="20"/>
      <c r="H100" s="15"/>
      <c r="I100" s="18">
        <f>SUM(I98:I99)</f>
        <v>0</v>
      </c>
      <c r="J100" s="18"/>
    </row>
    <row r="101" spans="1:10">
      <c r="A101" s="44"/>
      <c r="C101" s="13"/>
      <c r="D101" s="14"/>
      <c r="E101" s="19"/>
      <c r="F101" s="14"/>
      <c r="G101" s="20"/>
      <c r="H101" s="20"/>
      <c r="I101" s="20"/>
      <c r="J101" s="20"/>
    </row>
    <row r="102" spans="1:10">
      <c r="A102" s="44"/>
      <c r="C102" s="40" t="s">
        <v>78</v>
      </c>
      <c r="D102" s="41"/>
      <c r="E102" s="41"/>
      <c r="F102" s="41"/>
      <c r="G102" s="41"/>
      <c r="H102" s="41"/>
      <c r="I102" s="41"/>
      <c r="J102" s="41"/>
    </row>
    <row r="103" spans="1:10" ht="28.8">
      <c r="A103" s="44"/>
      <c r="B103" s="7"/>
      <c r="C103" s="2" t="s">
        <v>6</v>
      </c>
      <c r="D103" s="10" t="s">
        <v>105</v>
      </c>
      <c r="E103" s="10" t="s">
        <v>104</v>
      </c>
      <c r="F103" s="2">
        <v>2</v>
      </c>
      <c r="G103" s="9"/>
      <c r="H103" s="9"/>
      <c r="I103" s="9">
        <f>+G103*F103</f>
        <v>0</v>
      </c>
      <c r="J103" s="9"/>
    </row>
    <row r="104" spans="1:10">
      <c r="A104" s="44"/>
      <c r="B104" s="7"/>
      <c r="C104" s="2" t="s">
        <v>112</v>
      </c>
      <c r="D104" s="10" t="s">
        <v>114</v>
      </c>
      <c r="E104" s="10" t="s">
        <v>113</v>
      </c>
      <c r="F104" s="2">
        <v>2</v>
      </c>
      <c r="G104" s="9"/>
      <c r="H104" s="9"/>
      <c r="I104" s="9">
        <f>+G104*F104</f>
        <v>0</v>
      </c>
      <c r="J104" s="9"/>
    </row>
    <row r="105" spans="1:10">
      <c r="A105" s="44"/>
      <c r="E105" s="12"/>
      <c r="G105" s="15"/>
      <c r="H105" s="15"/>
      <c r="I105" s="18">
        <f>SUM(I103:I104)</f>
        <v>0</v>
      </c>
      <c r="J105" s="18"/>
    </row>
    <row r="106" spans="1:10">
      <c r="A106" s="44"/>
    </row>
    <row r="107" spans="1:10">
      <c r="A107" s="44"/>
      <c r="C107" s="40" t="s">
        <v>101</v>
      </c>
      <c r="D107" s="41"/>
      <c r="E107" s="41"/>
      <c r="F107" s="41"/>
      <c r="G107" s="41"/>
      <c r="H107" s="41"/>
      <c r="I107" s="41"/>
      <c r="J107" s="41"/>
    </row>
    <row r="108" spans="1:10" ht="30" customHeight="1">
      <c r="A108" s="44"/>
      <c r="B108" s="38" t="s">
        <v>65</v>
      </c>
      <c r="C108" s="2" t="s">
        <v>5</v>
      </c>
      <c r="D108" s="10" t="s">
        <v>8</v>
      </c>
      <c r="E108" s="10" t="s">
        <v>98</v>
      </c>
      <c r="F108" s="2">
        <v>1</v>
      </c>
      <c r="G108" s="9"/>
      <c r="H108" s="9"/>
      <c r="I108" s="9">
        <f t="shared" ref="I108" si="5">+G108*F108</f>
        <v>0</v>
      </c>
      <c r="J108" s="9"/>
    </row>
    <row r="109" spans="1:10" ht="15.6" customHeight="1">
      <c r="A109" s="44"/>
      <c r="B109" s="42"/>
      <c r="C109" s="2" t="s">
        <v>136</v>
      </c>
      <c r="D109" s="10" t="s">
        <v>19</v>
      </c>
      <c r="E109" s="10" t="s">
        <v>111</v>
      </c>
      <c r="F109" s="2">
        <v>1</v>
      </c>
      <c r="G109" s="9"/>
      <c r="H109" s="9"/>
      <c r="I109" s="16">
        <f t="shared" ref="I109" si="6">+G109*F109</f>
        <v>0</v>
      </c>
      <c r="J109" s="16"/>
    </row>
    <row r="110" spans="1:10" ht="15.6" customHeight="1">
      <c r="A110" s="44"/>
      <c r="B110" s="42"/>
      <c r="C110" s="2" t="s">
        <v>6</v>
      </c>
      <c r="D110" s="10" t="s">
        <v>17</v>
      </c>
      <c r="E110" s="2" t="s">
        <v>120</v>
      </c>
      <c r="F110" s="2">
        <v>1</v>
      </c>
      <c r="G110" s="17"/>
      <c r="H110" s="17"/>
      <c r="I110" s="16">
        <f>+G110*F110</f>
        <v>0</v>
      </c>
      <c r="J110" s="16"/>
    </row>
    <row r="111" spans="1:10" ht="15.6" customHeight="1">
      <c r="A111" s="44"/>
      <c r="B111" s="42"/>
      <c r="C111" s="2" t="s">
        <v>6</v>
      </c>
      <c r="D111" s="10" t="s">
        <v>16</v>
      </c>
      <c r="E111" s="10" t="s">
        <v>13</v>
      </c>
      <c r="F111" s="2">
        <v>1</v>
      </c>
      <c r="G111" s="9"/>
      <c r="H111" s="9"/>
      <c r="I111" s="9">
        <f>+G111*F111</f>
        <v>0</v>
      </c>
      <c r="J111" s="9"/>
    </row>
    <row r="112" spans="1:10" ht="15.6" customHeight="1">
      <c r="A112" s="44"/>
      <c r="B112" s="42"/>
      <c r="C112" s="2" t="s">
        <v>80</v>
      </c>
      <c r="D112" s="10" t="s">
        <v>15</v>
      </c>
      <c r="E112" s="10" t="s">
        <v>81</v>
      </c>
      <c r="F112" s="2">
        <v>1</v>
      </c>
      <c r="G112" s="9"/>
      <c r="H112" s="9"/>
      <c r="I112" s="9">
        <f>+G112*F112</f>
        <v>0</v>
      </c>
      <c r="J112" s="9"/>
    </row>
    <row r="113" spans="1:10" ht="15.6" customHeight="1">
      <c r="A113" s="44"/>
      <c r="B113" s="42"/>
      <c r="C113" s="2" t="s">
        <v>39</v>
      </c>
      <c r="D113" s="10" t="s">
        <v>64</v>
      </c>
      <c r="E113" s="10" t="s">
        <v>63</v>
      </c>
      <c r="F113" s="2">
        <v>6</v>
      </c>
      <c r="G113" s="9"/>
      <c r="H113" s="9"/>
      <c r="I113" s="9">
        <f t="shared" ref="I113:I127" si="7">+G113*F113</f>
        <v>0</v>
      </c>
      <c r="J113" s="9"/>
    </row>
    <row r="114" spans="1:10" ht="15.6" customHeight="1">
      <c r="A114" s="44"/>
      <c r="B114" s="42"/>
      <c r="C114" s="2" t="s">
        <v>125</v>
      </c>
      <c r="D114" s="10" t="s">
        <v>127</v>
      </c>
      <c r="E114" s="21" t="s">
        <v>126</v>
      </c>
      <c r="F114" s="2">
        <v>1</v>
      </c>
      <c r="G114" s="9"/>
      <c r="H114" s="9"/>
      <c r="I114" s="9">
        <f t="shared" si="7"/>
        <v>0</v>
      </c>
      <c r="J114" s="9"/>
    </row>
    <row r="115" spans="1:10" ht="15.6" customHeight="1">
      <c r="A115" s="44"/>
      <c r="B115" s="42"/>
      <c r="C115" s="2" t="s">
        <v>125</v>
      </c>
      <c r="D115" s="10" t="s">
        <v>127</v>
      </c>
      <c r="E115" s="21" t="s">
        <v>128</v>
      </c>
      <c r="F115" s="2">
        <v>1</v>
      </c>
      <c r="G115" s="9"/>
      <c r="H115" s="9"/>
      <c r="I115" s="9">
        <f t="shared" si="7"/>
        <v>0</v>
      </c>
      <c r="J115" s="9"/>
    </row>
    <row r="116" spans="1:10" ht="15.6" customHeight="1">
      <c r="A116" s="44"/>
      <c r="B116" s="42"/>
      <c r="C116" s="2" t="s">
        <v>86</v>
      </c>
      <c r="D116" s="10" t="s">
        <v>124</v>
      </c>
      <c r="E116" s="10" t="s">
        <v>87</v>
      </c>
      <c r="F116" s="2">
        <v>1</v>
      </c>
      <c r="G116" s="9"/>
      <c r="H116" s="9"/>
      <c r="I116" s="9">
        <f t="shared" si="7"/>
        <v>0</v>
      </c>
      <c r="J116" s="9"/>
    </row>
    <row r="117" spans="1:10" ht="15" customHeight="1">
      <c r="A117" s="44"/>
      <c r="B117" s="42"/>
      <c r="C117" s="2" t="s">
        <v>34</v>
      </c>
      <c r="D117" s="10" t="s">
        <v>89</v>
      </c>
      <c r="E117" s="10" t="s">
        <v>90</v>
      </c>
      <c r="F117" s="2">
        <v>1</v>
      </c>
      <c r="G117" s="9"/>
      <c r="H117" s="9"/>
      <c r="I117" s="9">
        <f t="shared" si="7"/>
        <v>0</v>
      </c>
      <c r="J117" s="9"/>
    </row>
    <row r="118" spans="1:10" ht="15" customHeight="1">
      <c r="A118" s="44"/>
      <c r="B118" s="42"/>
      <c r="C118" s="2" t="s">
        <v>34</v>
      </c>
      <c r="D118" s="10" t="s">
        <v>130</v>
      </c>
      <c r="E118" s="10" t="s">
        <v>137</v>
      </c>
      <c r="F118" s="2">
        <v>1</v>
      </c>
      <c r="G118" s="9"/>
      <c r="H118" s="9"/>
      <c r="I118" s="9">
        <f t="shared" si="7"/>
        <v>0</v>
      </c>
      <c r="J118" s="9"/>
    </row>
    <row r="119" spans="1:10" ht="15" customHeight="1">
      <c r="A119" s="44"/>
      <c r="B119" s="42"/>
      <c r="C119" s="2" t="s">
        <v>34</v>
      </c>
      <c r="D119" s="10" t="s">
        <v>131</v>
      </c>
      <c r="E119" s="10" t="s">
        <v>88</v>
      </c>
      <c r="F119" s="2">
        <v>1</v>
      </c>
      <c r="G119" s="9"/>
      <c r="H119" s="9"/>
      <c r="I119" s="9">
        <f t="shared" si="7"/>
        <v>0</v>
      </c>
      <c r="J119" s="9"/>
    </row>
    <row r="120" spans="1:10" ht="15" customHeight="1">
      <c r="A120" s="44"/>
      <c r="B120" s="42"/>
      <c r="C120" s="2" t="s">
        <v>34</v>
      </c>
      <c r="D120" s="10" t="s">
        <v>132</v>
      </c>
      <c r="E120" s="10" t="s">
        <v>92</v>
      </c>
      <c r="F120" s="2">
        <v>1</v>
      </c>
      <c r="G120" s="9"/>
      <c r="H120" s="9"/>
      <c r="I120" s="9">
        <f t="shared" si="7"/>
        <v>0</v>
      </c>
      <c r="J120" s="9"/>
    </row>
    <row r="121" spans="1:10" ht="15" customHeight="1">
      <c r="A121" s="44"/>
      <c r="B121" s="42"/>
      <c r="C121" s="2" t="s">
        <v>34</v>
      </c>
      <c r="D121" s="10" t="s">
        <v>37</v>
      </c>
      <c r="E121" s="10" t="s">
        <v>93</v>
      </c>
      <c r="F121" s="2">
        <v>1</v>
      </c>
      <c r="G121" s="9"/>
      <c r="H121" s="9"/>
      <c r="I121" s="9">
        <f t="shared" si="7"/>
        <v>0</v>
      </c>
      <c r="J121" s="9"/>
    </row>
    <row r="122" spans="1:10" ht="15" customHeight="1">
      <c r="A122" s="44"/>
      <c r="B122" s="42"/>
      <c r="C122" s="2" t="s">
        <v>35</v>
      </c>
      <c r="D122" s="10" t="s">
        <v>38</v>
      </c>
      <c r="E122" s="10" t="s">
        <v>129</v>
      </c>
      <c r="F122" s="2">
        <v>1</v>
      </c>
      <c r="G122" s="9"/>
      <c r="H122" s="9"/>
      <c r="I122" s="9">
        <f t="shared" si="7"/>
        <v>0</v>
      </c>
      <c r="J122" s="9"/>
    </row>
    <row r="123" spans="1:10" ht="15.6" customHeight="1">
      <c r="A123" s="44"/>
      <c r="B123" s="42"/>
      <c r="C123" s="29" t="s">
        <v>34</v>
      </c>
      <c r="D123" s="10" t="s">
        <v>188</v>
      </c>
      <c r="E123" s="30" t="s">
        <v>187</v>
      </c>
      <c r="F123" s="2">
        <v>3</v>
      </c>
      <c r="G123" s="16"/>
      <c r="H123" s="16"/>
      <c r="I123" s="16">
        <f t="shared" si="7"/>
        <v>0</v>
      </c>
      <c r="J123" s="16"/>
    </row>
    <row r="124" spans="1:10" ht="15.6" customHeight="1">
      <c r="A124" s="44"/>
      <c r="B124" s="42"/>
      <c r="C124" s="2" t="s">
        <v>34</v>
      </c>
      <c r="D124" s="10" t="s">
        <v>127</v>
      </c>
      <c r="E124" s="10" t="s">
        <v>135</v>
      </c>
      <c r="F124" s="2">
        <v>1</v>
      </c>
      <c r="G124" s="16"/>
      <c r="H124" s="16"/>
      <c r="I124" s="16">
        <f t="shared" si="7"/>
        <v>0</v>
      </c>
      <c r="J124" s="16"/>
    </row>
    <row r="125" spans="1:10" ht="15.6" customHeight="1">
      <c r="A125" s="44"/>
      <c r="B125" s="42"/>
      <c r="C125" s="2" t="s">
        <v>184</v>
      </c>
      <c r="D125" s="10" t="s">
        <v>186</v>
      </c>
      <c r="E125" s="10" t="s">
        <v>189</v>
      </c>
      <c r="F125" s="2">
        <v>1</v>
      </c>
      <c r="G125" s="16"/>
      <c r="H125" s="16"/>
      <c r="I125" s="16">
        <f t="shared" si="7"/>
        <v>0</v>
      </c>
      <c r="J125" s="16"/>
    </row>
    <row r="126" spans="1:10" ht="15.6" customHeight="1">
      <c r="A126" s="44"/>
      <c r="B126" s="42"/>
      <c r="C126" s="2" t="s">
        <v>42</v>
      </c>
      <c r="D126" s="10" t="s">
        <v>139</v>
      </c>
      <c r="E126" s="10" t="s">
        <v>138</v>
      </c>
      <c r="F126" s="2">
        <v>1</v>
      </c>
      <c r="G126" s="9"/>
      <c r="H126" s="9"/>
      <c r="I126" s="9">
        <f t="shared" si="7"/>
        <v>0</v>
      </c>
      <c r="J126" s="9"/>
    </row>
    <row r="127" spans="1:10" ht="15.6" customHeight="1">
      <c r="A127" s="44"/>
      <c r="B127" s="42"/>
      <c r="C127" s="2" t="s">
        <v>42</v>
      </c>
      <c r="D127" s="10" t="s">
        <v>141</v>
      </c>
      <c r="E127" s="10" t="s">
        <v>140</v>
      </c>
      <c r="F127" s="2">
        <v>1</v>
      </c>
      <c r="G127" s="9"/>
      <c r="H127" s="9"/>
      <c r="I127" s="9">
        <f t="shared" si="7"/>
        <v>0</v>
      </c>
      <c r="J127" s="9"/>
    </row>
    <row r="128" spans="1:10" ht="15.6" customHeight="1">
      <c r="A128" s="44"/>
      <c r="B128" s="42"/>
      <c r="C128" s="2" t="s">
        <v>69</v>
      </c>
      <c r="D128" s="10" t="s">
        <v>72</v>
      </c>
      <c r="E128" s="10" t="s">
        <v>70</v>
      </c>
      <c r="F128" s="2">
        <v>1</v>
      </c>
      <c r="G128" s="9"/>
      <c r="H128" s="9"/>
      <c r="I128" s="9">
        <f>+G128*F128</f>
        <v>0</v>
      </c>
      <c r="J128" s="9"/>
    </row>
    <row r="129" spans="1:10" ht="15.6" customHeight="1">
      <c r="A129" s="44"/>
      <c r="B129" s="42"/>
      <c r="C129" s="2" t="s">
        <v>53</v>
      </c>
      <c r="D129" s="10" t="s">
        <v>54</v>
      </c>
      <c r="E129" s="10" t="s">
        <v>71</v>
      </c>
      <c r="F129" s="2">
        <v>2</v>
      </c>
      <c r="G129" s="9"/>
      <c r="H129" s="9"/>
      <c r="I129" s="9">
        <f>+G129*F129</f>
        <v>0</v>
      </c>
      <c r="J129" s="9"/>
    </row>
    <row r="130" spans="1:10" ht="15.6" customHeight="1">
      <c r="A130" s="44"/>
      <c r="B130" s="42"/>
      <c r="C130" s="2" t="s">
        <v>42</v>
      </c>
      <c r="D130" s="10" t="s">
        <v>46</v>
      </c>
      <c r="E130" s="10" t="s">
        <v>82</v>
      </c>
      <c r="F130" s="2">
        <v>2</v>
      </c>
      <c r="G130" s="9"/>
      <c r="H130" s="9"/>
      <c r="I130" s="9">
        <f>+G130*F130</f>
        <v>0</v>
      </c>
      <c r="J130" s="9"/>
    </row>
    <row r="131" spans="1:10" ht="28.8">
      <c r="A131" s="44"/>
      <c r="B131" s="42"/>
      <c r="C131" s="2" t="s">
        <v>6</v>
      </c>
      <c r="D131" s="10" t="s">
        <v>105</v>
      </c>
      <c r="E131" s="10" t="s">
        <v>104</v>
      </c>
      <c r="F131" s="2">
        <v>2</v>
      </c>
      <c r="G131" s="9"/>
      <c r="H131" s="9"/>
      <c r="I131" s="9">
        <f t="shared" ref="I131" si="8">+G131*F131</f>
        <v>0</v>
      </c>
      <c r="J131" s="9"/>
    </row>
    <row r="132" spans="1:10" ht="15" customHeight="1">
      <c r="A132" s="44"/>
      <c r="B132" s="42"/>
      <c r="C132" s="2" t="s">
        <v>112</v>
      </c>
      <c r="D132" s="10" t="s">
        <v>114</v>
      </c>
      <c r="E132" s="10" t="s">
        <v>113</v>
      </c>
      <c r="F132" s="2">
        <v>2</v>
      </c>
      <c r="G132" s="9"/>
      <c r="H132" s="9"/>
      <c r="I132" s="9">
        <f>+G132*F132</f>
        <v>0</v>
      </c>
      <c r="J132" s="9"/>
    </row>
    <row r="133" spans="1:10" ht="15.6" customHeight="1">
      <c r="A133" s="45"/>
      <c r="B133" s="39"/>
      <c r="C133" s="2"/>
      <c r="D133" s="10"/>
      <c r="E133" s="10"/>
      <c r="F133" s="2"/>
      <c r="G133" s="8"/>
      <c r="H133" s="8"/>
      <c r="I133" s="8">
        <f>SUM(I108:I132)</f>
        <v>0</v>
      </c>
      <c r="J133" s="8"/>
    </row>
    <row r="134" spans="1:10" ht="15.6" customHeight="1">
      <c r="B134" s="22"/>
      <c r="D134" s="12"/>
      <c r="E134" s="12"/>
      <c r="G134" s="18"/>
      <c r="H134" s="18"/>
      <c r="I134" s="18"/>
      <c r="J134" s="18"/>
    </row>
    <row r="135" spans="1:10" ht="34.5" customHeight="1">
      <c r="B135" s="38" t="s">
        <v>142</v>
      </c>
      <c r="C135" s="2" t="s">
        <v>6</v>
      </c>
      <c r="D135" s="2" t="s">
        <v>123</v>
      </c>
      <c r="E135" s="2" t="s">
        <v>122</v>
      </c>
      <c r="F135" s="2">
        <v>1</v>
      </c>
      <c r="G135" s="9"/>
      <c r="H135" s="9"/>
      <c r="I135" s="9">
        <f t="shared" ref="I135" si="9">+G135*F135</f>
        <v>0</v>
      </c>
      <c r="J135" s="9"/>
    </row>
    <row r="136" spans="1:10" ht="15.6" customHeight="1">
      <c r="B136" s="39"/>
      <c r="C136" s="32"/>
      <c r="D136" s="33"/>
      <c r="E136" s="34"/>
      <c r="F136" s="33"/>
      <c r="G136" s="35"/>
      <c r="H136" s="35"/>
      <c r="I136" s="36">
        <f>+I135</f>
        <v>0</v>
      </c>
      <c r="J136" s="35"/>
    </row>
    <row r="137" spans="1:10" ht="15.6" customHeight="1">
      <c r="B137" s="22"/>
      <c r="C137" s="32"/>
      <c r="D137" s="33"/>
      <c r="E137" s="34"/>
      <c r="F137" s="33"/>
      <c r="G137" s="35"/>
      <c r="H137" s="35"/>
      <c r="I137" s="36"/>
      <c r="J137" s="35"/>
    </row>
    <row r="138" spans="1:10">
      <c r="G138" s="11" t="s">
        <v>60</v>
      </c>
      <c r="I138" s="11" t="e">
        <f>+I36+I42+I51+I55+I61+I67+I73+I89+I95+I100+I105+#REF!+I133+I136</f>
        <v>#REF!</v>
      </c>
      <c r="J138" s="11" t="e">
        <f>+J36+J42+J51+J55+J61+J67+J73+J89+J95+J100+J105+#REF!+J133+J136</f>
        <v>#REF!</v>
      </c>
    </row>
    <row r="140" spans="1:10">
      <c r="C140" s="40" t="s">
        <v>198</v>
      </c>
      <c r="D140" s="41"/>
      <c r="E140" s="41"/>
      <c r="F140" s="41"/>
      <c r="G140" s="41"/>
      <c r="H140" s="41"/>
      <c r="I140" s="41"/>
      <c r="J140" s="41"/>
    </row>
    <row r="141" spans="1:10" ht="27.6">
      <c r="A141" s="23" t="s">
        <v>0</v>
      </c>
      <c r="B141" s="23" t="s">
        <v>1</v>
      </c>
      <c r="C141" s="1" t="s">
        <v>199</v>
      </c>
      <c r="D141" s="1" t="s">
        <v>200</v>
      </c>
      <c r="E141" s="1" t="s">
        <v>201</v>
      </c>
      <c r="F141" s="24" t="s">
        <v>2</v>
      </c>
      <c r="G141" s="4" t="s">
        <v>194</v>
      </c>
      <c r="H141" s="4" t="s">
        <v>195</v>
      </c>
      <c r="I141" s="4" t="s">
        <v>196</v>
      </c>
      <c r="J141" s="4" t="s">
        <v>197</v>
      </c>
    </row>
    <row r="142" spans="1:10">
      <c r="A142" s="26"/>
      <c r="B142" s="26"/>
      <c r="C142" s="52" t="s">
        <v>102</v>
      </c>
      <c r="D142" s="53"/>
      <c r="E142" s="53"/>
      <c r="F142" s="53"/>
      <c r="G142" s="53"/>
      <c r="H142" s="53"/>
      <c r="I142" s="53"/>
      <c r="J142" s="53"/>
    </row>
    <row r="143" spans="1:10">
      <c r="A143" s="25"/>
      <c r="B143" s="54" t="s">
        <v>103</v>
      </c>
      <c r="C143" s="55" t="s">
        <v>145</v>
      </c>
      <c r="D143" s="56" t="s">
        <v>158</v>
      </c>
      <c r="E143" s="2"/>
      <c r="F143" s="57">
        <v>1</v>
      </c>
      <c r="G143" s="8"/>
      <c r="H143" s="8"/>
      <c r="I143" s="8"/>
      <c r="J143" s="58"/>
    </row>
    <row r="144" spans="1:10">
      <c r="A144" s="25"/>
      <c r="B144" s="54"/>
      <c r="C144" s="59"/>
      <c r="D144" s="56" t="s">
        <v>159</v>
      </c>
      <c r="E144" s="2"/>
      <c r="F144" s="57">
        <v>1</v>
      </c>
      <c r="G144" s="8"/>
      <c r="H144" s="8"/>
      <c r="I144" s="8"/>
      <c r="J144" s="58"/>
    </row>
    <row r="145" spans="1:10">
      <c r="A145" s="25"/>
      <c r="B145" s="54"/>
      <c r="C145" s="59"/>
      <c r="D145" s="56" t="s">
        <v>160</v>
      </c>
      <c r="E145" s="2"/>
      <c r="F145" s="57">
        <v>1</v>
      </c>
      <c r="G145" s="8"/>
      <c r="H145" s="8"/>
      <c r="I145" s="8"/>
      <c r="J145" s="58"/>
    </row>
    <row r="146" spans="1:10">
      <c r="A146" s="25"/>
      <c r="B146" s="54"/>
      <c r="C146" s="59"/>
      <c r="D146" s="60" t="s">
        <v>161</v>
      </c>
      <c r="E146" s="2"/>
      <c r="F146" s="57">
        <v>1</v>
      </c>
      <c r="G146" s="8"/>
      <c r="H146" s="8"/>
      <c r="I146" s="8"/>
      <c r="J146" s="58"/>
    </row>
    <row r="147" spans="1:10">
      <c r="A147" s="25"/>
      <c r="B147" s="54"/>
      <c r="C147" s="59"/>
      <c r="D147" s="56" t="s">
        <v>162</v>
      </c>
      <c r="E147" s="2"/>
      <c r="F147" s="57">
        <v>1</v>
      </c>
      <c r="G147" s="8"/>
      <c r="H147" s="8"/>
      <c r="I147" s="8"/>
      <c r="J147" s="58"/>
    </row>
    <row r="148" spans="1:10" ht="27.6">
      <c r="A148" s="25"/>
      <c r="B148" s="54"/>
      <c r="C148" s="59"/>
      <c r="D148" s="56" t="s">
        <v>163</v>
      </c>
      <c r="E148" s="2"/>
      <c r="F148" s="57">
        <v>1</v>
      </c>
      <c r="G148" s="8"/>
      <c r="H148" s="8"/>
      <c r="I148" s="8"/>
      <c r="J148" s="58"/>
    </row>
    <row r="149" spans="1:10">
      <c r="A149" s="25"/>
      <c r="B149" s="54"/>
      <c r="C149" s="59"/>
      <c r="D149" s="60" t="s">
        <v>164</v>
      </c>
      <c r="E149" s="2"/>
      <c r="F149" s="57">
        <v>1</v>
      </c>
      <c r="G149" s="8"/>
      <c r="H149" s="8"/>
      <c r="I149" s="8"/>
      <c r="J149" s="58"/>
    </row>
    <row r="150" spans="1:10">
      <c r="A150" s="25"/>
      <c r="B150" s="54"/>
      <c r="C150" s="55" t="s">
        <v>146</v>
      </c>
      <c r="D150" s="56" t="s">
        <v>147</v>
      </c>
      <c r="E150" s="2"/>
      <c r="F150" s="57">
        <v>1</v>
      </c>
      <c r="G150" s="8"/>
      <c r="H150" s="8"/>
      <c r="I150" s="8"/>
      <c r="J150" s="58"/>
    </row>
    <row r="151" spans="1:10">
      <c r="A151" s="25"/>
      <c r="B151" s="54"/>
      <c r="C151" s="59"/>
      <c r="D151" s="56" t="s">
        <v>159</v>
      </c>
      <c r="E151" s="2"/>
      <c r="F151" s="57">
        <v>1</v>
      </c>
      <c r="G151" s="8"/>
      <c r="H151" s="8"/>
      <c r="I151" s="8"/>
      <c r="J151" s="58"/>
    </row>
    <row r="152" spans="1:10">
      <c r="A152" s="25"/>
      <c r="B152" s="54"/>
      <c r="C152" s="59"/>
      <c r="D152" s="56" t="s">
        <v>160</v>
      </c>
      <c r="E152" s="2"/>
      <c r="F152" s="57">
        <v>1</v>
      </c>
      <c r="G152" s="8"/>
      <c r="H152" s="8"/>
      <c r="I152" s="8"/>
      <c r="J152" s="58"/>
    </row>
    <row r="153" spans="1:10">
      <c r="A153" s="25"/>
      <c r="B153" s="54"/>
      <c r="C153" s="59"/>
      <c r="D153" s="56" t="s">
        <v>158</v>
      </c>
      <c r="E153" s="2"/>
      <c r="F153" s="57">
        <v>1</v>
      </c>
      <c r="G153" s="8"/>
      <c r="H153" s="8"/>
      <c r="I153" s="8"/>
      <c r="J153" s="58"/>
    </row>
    <row r="154" spans="1:10">
      <c r="A154" s="25"/>
      <c r="B154" s="54"/>
      <c r="C154" s="59"/>
      <c r="D154" s="60" t="s">
        <v>161</v>
      </c>
      <c r="E154" s="2"/>
      <c r="F154" s="57">
        <v>1</v>
      </c>
      <c r="G154" s="8"/>
      <c r="H154" s="8"/>
      <c r="I154" s="8"/>
      <c r="J154" s="58"/>
    </row>
    <row r="155" spans="1:10">
      <c r="A155" s="25"/>
      <c r="B155" s="54"/>
      <c r="C155" s="59"/>
      <c r="D155" s="60" t="s">
        <v>165</v>
      </c>
      <c r="E155" s="2"/>
      <c r="F155" s="57">
        <v>1</v>
      </c>
      <c r="G155" s="8"/>
      <c r="H155" s="8"/>
      <c r="I155" s="8"/>
      <c r="J155" s="58"/>
    </row>
    <row r="156" spans="1:10">
      <c r="A156" s="25"/>
      <c r="B156" s="54"/>
      <c r="C156" s="59"/>
      <c r="D156" s="60" t="s">
        <v>166</v>
      </c>
      <c r="E156" s="2"/>
      <c r="F156" s="57">
        <v>1</v>
      </c>
      <c r="G156" s="8"/>
      <c r="H156" s="8"/>
      <c r="I156" s="8"/>
      <c r="J156" s="58"/>
    </row>
    <row r="157" spans="1:10">
      <c r="A157" s="25"/>
      <c r="B157" s="54"/>
      <c r="C157" s="55" t="s">
        <v>148</v>
      </c>
      <c r="D157" s="56" t="s">
        <v>147</v>
      </c>
      <c r="E157" s="2"/>
      <c r="F157" s="57">
        <v>1</v>
      </c>
      <c r="G157" s="8"/>
      <c r="H157" s="8"/>
      <c r="I157" s="8"/>
      <c r="J157" s="58"/>
    </row>
    <row r="158" spans="1:10">
      <c r="A158" s="25"/>
      <c r="B158" s="54"/>
      <c r="C158" s="59"/>
      <c r="D158" s="56" t="s">
        <v>159</v>
      </c>
      <c r="E158" s="2"/>
      <c r="F158" s="57">
        <v>1</v>
      </c>
      <c r="G158" s="8"/>
      <c r="H158" s="8"/>
      <c r="I158" s="8"/>
      <c r="J158" s="58"/>
    </row>
    <row r="159" spans="1:10" ht="27.6">
      <c r="A159" s="25"/>
      <c r="B159" s="54"/>
      <c r="C159" s="59"/>
      <c r="D159" s="56" t="s">
        <v>167</v>
      </c>
      <c r="E159" s="2"/>
      <c r="F159" s="57">
        <v>1</v>
      </c>
      <c r="G159" s="8"/>
      <c r="H159" s="8"/>
      <c r="I159" s="8"/>
      <c r="J159" s="58"/>
    </row>
    <row r="160" spans="1:10">
      <c r="A160" s="25"/>
      <c r="B160" s="54"/>
      <c r="C160" s="59"/>
      <c r="D160" s="56" t="s">
        <v>160</v>
      </c>
      <c r="E160" s="2"/>
      <c r="F160" s="57">
        <v>1</v>
      </c>
      <c r="G160" s="8"/>
      <c r="H160" s="8"/>
      <c r="I160" s="8"/>
      <c r="J160" s="58"/>
    </row>
    <row r="161" spans="1:10">
      <c r="A161" s="25"/>
      <c r="B161" s="54"/>
      <c r="C161" s="59"/>
      <c r="D161" s="56" t="s">
        <v>150</v>
      </c>
      <c r="E161" s="2"/>
      <c r="F161" s="57">
        <v>1</v>
      </c>
      <c r="G161" s="8"/>
      <c r="H161" s="8"/>
      <c r="I161" s="8"/>
      <c r="J161" s="58"/>
    </row>
    <row r="162" spans="1:10">
      <c r="A162" s="25"/>
      <c r="B162" s="54"/>
      <c r="C162" s="59"/>
      <c r="D162" s="56" t="s">
        <v>149</v>
      </c>
      <c r="E162" s="2"/>
      <c r="F162" s="57">
        <v>1</v>
      </c>
      <c r="G162" s="8"/>
      <c r="H162" s="8"/>
      <c r="I162" s="8"/>
      <c r="J162" s="58"/>
    </row>
    <row r="163" spans="1:10">
      <c r="A163" s="25"/>
      <c r="B163" s="54"/>
      <c r="C163" s="59"/>
      <c r="D163" s="60" t="s">
        <v>161</v>
      </c>
      <c r="E163" s="2"/>
      <c r="F163" s="57">
        <v>1</v>
      </c>
      <c r="G163" s="8"/>
      <c r="H163" s="8"/>
      <c r="I163" s="8"/>
      <c r="J163" s="58"/>
    </row>
    <row r="164" spans="1:10">
      <c r="A164" s="25"/>
      <c r="B164" s="54"/>
      <c r="C164" s="59"/>
      <c r="D164" s="56" t="s">
        <v>168</v>
      </c>
      <c r="E164" s="2"/>
      <c r="F164" s="57">
        <v>1</v>
      </c>
      <c r="G164" s="8"/>
      <c r="H164" s="8"/>
      <c r="I164" s="8"/>
      <c r="J164" s="58"/>
    </row>
    <row r="165" spans="1:10">
      <c r="A165" s="25"/>
      <c r="B165" s="54"/>
      <c r="C165" s="59"/>
      <c r="D165" s="60" t="s">
        <v>169</v>
      </c>
      <c r="E165" s="2"/>
      <c r="F165" s="57">
        <v>1</v>
      </c>
      <c r="G165" s="8"/>
      <c r="H165" s="8"/>
      <c r="I165" s="8"/>
      <c r="J165" s="58"/>
    </row>
    <row r="166" spans="1:10">
      <c r="A166" s="25"/>
      <c r="B166" s="54"/>
      <c r="C166" s="55" t="s">
        <v>151</v>
      </c>
      <c r="D166" s="56" t="s">
        <v>152</v>
      </c>
      <c r="E166" s="2"/>
      <c r="F166" s="57">
        <v>1</v>
      </c>
      <c r="G166" s="8"/>
      <c r="H166" s="8"/>
      <c r="I166" s="8"/>
      <c r="J166" s="58"/>
    </row>
    <row r="167" spans="1:10">
      <c r="A167" s="25"/>
      <c r="B167" s="54"/>
      <c r="C167" s="59"/>
      <c r="D167" s="56" t="s">
        <v>159</v>
      </c>
      <c r="E167" s="2"/>
      <c r="F167" s="57">
        <v>1</v>
      </c>
      <c r="G167" s="8"/>
      <c r="H167" s="8"/>
      <c r="I167" s="8"/>
      <c r="J167" s="58"/>
    </row>
    <row r="168" spans="1:10" ht="27.6">
      <c r="A168" s="25"/>
      <c r="B168" s="54"/>
      <c r="C168" s="59"/>
      <c r="D168" s="56" t="s">
        <v>190</v>
      </c>
      <c r="E168" s="2"/>
      <c r="F168" s="57">
        <v>1</v>
      </c>
      <c r="G168" s="8"/>
      <c r="H168" s="8"/>
      <c r="I168" s="8"/>
      <c r="J168" s="58"/>
    </row>
    <row r="169" spans="1:10">
      <c r="A169" s="25"/>
      <c r="B169" s="54"/>
      <c r="C169" s="59"/>
      <c r="D169" s="56" t="s">
        <v>160</v>
      </c>
      <c r="E169" s="2"/>
      <c r="F169" s="57">
        <v>1</v>
      </c>
      <c r="G169" s="8"/>
      <c r="H169" s="8"/>
      <c r="I169" s="8"/>
      <c r="J169" s="58"/>
    </row>
    <row r="170" spans="1:10" ht="57.6">
      <c r="A170" s="25"/>
      <c r="B170" s="54"/>
      <c r="C170" s="59"/>
      <c r="D170" s="61" t="s">
        <v>170</v>
      </c>
      <c r="E170" s="2"/>
      <c r="F170" s="57">
        <v>1</v>
      </c>
      <c r="G170" s="8"/>
      <c r="H170" s="8"/>
      <c r="I170" s="8"/>
      <c r="J170" s="58"/>
    </row>
    <row r="171" spans="1:10">
      <c r="A171" s="25"/>
      <c r="B171" s="54"/>
      <c r="C171" s="59"/>
      <c r="D171" s="60" t="s">
        <v>171</v>
      </c>
      <c r="E171" s="2"/>
      <c r="F171" s="57">
        <v>1</v>
      </c>
      <c r="G171" s="8"/>
      <c r="H171" s="8"/>
      <c r="I171" s="8"/>
      <c r="J171" s="58"/>
    </row>
    <row r="172" spans="1:10" ht="41.4">
      <c r="A172" s="25"/>
      <c r="B172" s="54"/>
      <c r="C172" s="55" t="s">
        <v>153</v>
      </c>
      <c r="D172" s="56" t="s">
        <v>191</v>
      </c>
      <c r="E172" s="2"/>
      <c r="F172" s="57">
        <v>1</v>
      </c>
      <c r="G172" s="8"/>
      <c r="H172" s="8"/>
      <c r="I172" s="8"/>
      <c r="J172" s="58"/>
    </row>
    <row r="173" spans="1:10">
      <c r="A173" s="25"/>
      <c r="B173" s="54"/>
      <c r="C173" s="59"/>
      <c r="D173" s="56" t="s">
        <v>154</v>
      </c>
      <c r="E173" s="2"/>
      <c r="F173" s="57">
        <v>1</v>
      </c>
      <c r="G173" s="8"/>
      <c r="H173" s="8"/>
      <c r="I173" s="8"/>
      <c r="J173" s="58"/>
    </row>
    <row r="174" spans="1:10" ht="41.4">
      <c r="A174" s="25"/>
      <c r="B174" s="54"/>
      <c r="C174" s="59"/>
      <c r="D174" s="56" t="s">
        <v>172</v>
      </c>
      <c r="E174" s="2"/>
      <c r="F174" s="57">
        <v>1</v>
      </c>
      <c r="G174" s="8"/>
      <c r="H174" s="8"/>
      <c r="I174" s="8"/>
      <c r="J174" s="58"/>
    </row>
    <row r="175" spans="1:10">
      <c r="A175" s="25"/>
      <c r="B175" s="54"/>
      <c r="C175" s="59"/>
      <c r="D175" s="56" t="s">
        <v>160</v>
      </c>
      <c r="E175" s="2"/>
      <c r="F175" s="57">
        <v>1</v>
      </c>
      <c r="G175" s="8"/>
      <c r="H175" s="8"/>
      <c r="I175" s="8"/>
      <c r="J175" s="58"/>
    </row>
    <row r="176" spans="1:10">
      <c r="A176" s="25"/>
      <c r="B176" s="54"/>
      <c r="C176" s="59"/>
      <c r="D176" s="60" t="s">
        <v>173</v>
      </c>
      <c r="E176" s="2"/>
      <c r="F176" s="57">
        <v>1</v>
      </c>
      <c r="G176" s="8"/>
      <c r="H176" s="8"/>
      <c r="I176" s="8"/>
      <c r="J176" s="58"/>
    </row>
    <row r="177" spans="1:10">
      <c r="A177" s="25"/>
      <c r="B177" s="54"/>
      <c r="C177" s="59"/>
      <c r="D177" s="56" t="s">
        <v>174</v>
      </c>
      <c r="E177" s="2"/>
      <c r="F177" s="57">
        <v>1</v>
      </c>
      <c r="G177" s="8"/>
      <c r="H177" s="8"/>
      <c r="I177" s="8"/>
      <c r="J177" s="58"/>
    </row>
    <row r="178" spans="1:10">
      <c r="A178" s="25"/>
      <c r="B178" s="54"/>
      <c r="C178" s="59"/>
      <c r="D178" s="60" t="s">
        <v>175</v>
      </c>
      <c r="E178" s="2"/>
      <c r="F178" s="57">
        <v>3</v>
      </c>
      <c r="G178" s="8"/>
      <c r="H178" s="8"/>
      <c r="I178" s="8"/>
      <c r="J178" s="58"/>
    </row>
    <row r="179" spans="1:10" ht="41.4">
      <c r="A179" s="25"/>
      <c r="B179" s="54"/>
      <c r="C179" s="55" t="s">
        <v>155</v>
      </c>
      <c r="D179" s="56" t="s">
        <v>191</v>
      </c>
      <c r="E179" s="2"/>
      <c r="F179" s="57">
        <v>1</v>
      </c>
      <c r="G179" s="8"/>
      <c r="H179" s="8"/>
      <c r="I179" s="8"/>
      <c r="J179" s="58"/>
    </row>
    <row r="180" spans="1:10">
      <c r="A180" s="25"/>
      <c r="B180" s="54"/>
      <c r="C180" s="59"/>
      <c r="D180" s="56" t="s">
        <v>156</v>
      </c>
      <c r="E180" s="2"/>
      <c r="F180" s="57">
        <v>1</v>
      </c>
      <c r="G180" s="8"/>
      <c r="H180" s="8"/>
      <c r="I180" s="8"/>
      <c r="J180" s="58"/>
    </row>
    <row r="181" spans="1:10" ht="41.4">
      <c r="A181" s="25"/>
      <c r="B181" s="54"/>
      <c r="C181" s="59"/>
      <c r="D181" s="56" t="s">
        <v>172</v>
      </c>
      <c r="E181" s="2"/>
      <c r="F181" s="57">
        <v>1</v>
      </c>
      <c r="G181" s="8"/>
      <c r="H181" s="8"/>
      <c r="I181" s="8"/>
      <c r="J181" s="58"/>
    </row>
    <row r="182" spans="1:10">
      <c r="A182" s="25"/>
      <c r="B182" s="54"/>
      <c r="C182" s="59"/>
      <c r="D182" s="56" t="s">
        <v>160</v>
      </c>
      <c r="E182" s="2"/>
      <c r="F182" s="57">
        <v>1</v>
      </c>
      <c r="G182" s="8"/>
      <c r="H182" s="8"/>
      <c r="I182" s="8"/>
      <c r="J182" s="58"/>
    </row>
    <row r="183" spans="1:10">
      <c r="A183" s="25"/>
      <c r="B183" s="54"/>
      <c r="C183" s="59"/>
      <c r="D183" s="60" t="s">
        <v>173</v>
      </c>
      <c r="E183" s="2"/>
      <c r="F183" s="57">
        <v>1</v>
      </c>
      <c r="G183" s="8"/>
      <c r="H183" s="8"/>
      <c r="I183" s="8"/>
      <c r="J183" s="58"/>
    </row>
    <row r="184" spans="1:10">
      <c r="A184" s="25"/>
      <c r="B184" s="54"/>
      <c r="C184" s="59"/>
      <c r="D184" s="56" t="s">
        <v>174</v>
      </c>
      <c r="E184" s="2"/>
      <c r="F184" s="57">
        <v>1</v>
      </c>
      <c r="G184" s="8"/>
      <c r="H184" s="8"/>
      <c r="I184" s="8"/>
      <c r="J184" s="58"/>
    </row>
    <row r="185" spans="1:10">
      <c r="A185" s="25"/>
      <c r="B185" s="54"/>
      <c r="C185" s="59"/>
      <c r="D185" s="60" t="s">
        <v>176</v>
      </c>
      <c r="E185" s="2"/>
      <c r="F185" s="57">
        <v>1</v>
      </c>
      <c r="G185" s="8"/>
      <c r="H185" s="8"/>
      <c r="I185" s="8"/>
      <c r="J185" s="58"/>
    </row>
    <row r="186" spans="1:10" ht="41.4">
      <c r="A186" s="25"/>
      <c r="B186" s="27"/>
      <c r="C186" s="62" t="s">
        <v>157</v>
      </c>
      <c r="D186" s="56" t="s">
        <v>177</v>
      </c>
      <c r="E186" s="2"/>
      <c r="F186" s="60">
        <v>1</v>
      </c>
      <c r="G186" s="8"/>
      <c r="H186" s="8"/>
      <c r="I186" s="8"/>
      <c r="J186" s="63"/>
    </row>
    <row r="187" spans="1:10" ht="14.4">
      <c r="A187" s="25"/>
      <c r="B187" s="27"/>
      <c r="C187" s="59"/>
      <c r="D187" s="56" t="s">
        <v>149</v>
      </c>
      <c r="E187" s="2"/>
      <c r="F187" s="60">
        <v>1</v>
      </c>
      <c r="G187" s="8"/>
      <c r="H187" s="8"/>
      <c r="I187" s="8"/>
      <c r="J187" s="63"/>
    </row>
    <row r="188" spans="1:10" ht="14.4">
      <c r="A188" s="25"/>
      <c r="B188" s="27"/>
      <c r="C188" s="59"/>
      <c r="D188" s="56" t="s">
        <v>160</v>
      </c>
      <c r="E188" s="2"/>
      <c r="F188" s="60">
        <v>1</v>
      </c>
      <c r="G188" s="8"/>
      <c r="H188" s="8"/>
      <c r="I188" s="8"/>
      <c r="J188" s="63"/>
    </row>
    <row r="189" spans="1:10" ht="14.4">
      <c r="A189" s="25"/>
      <c r="B189" s="27"/>
      <c r="C189" s="59"/>
      <c r="D189" s="60" t="s">
        <v>178</v>
      </c>
      <c r="E189" s="2"/>
      <c r="F189" s="60">
        <v>1</v>
      </c>
      <c r="G189" s="8"/>
      <c r="H189" s="8"/>
      <c r="I189" s="8"/>
      <c r="J189" s="63"/>
    </row>
    <row r="190" spans="1:10" ht="14.4">
      <c r="A190" s="25"/>
      <c r="B190" s="27"/>
      <c r="C190" s="59"/>
      <c r="D190" s="60" t="s">
        <v>179</v>
      </c>
      <c r="E190" s="2"/>
      <c r="F190" s="60">
        <v>1</v>
      </c>
      <c r="G190" s="8"/>
      <c r="H190" s="8"/>
      <c r="I190" s="8"/>
      <c r="J190" s="63"/>
    </row>
    <row r="191" spans="1:10" ht="14.4">
      <c r="A191" s="25"/>
      <c r="B191" s="27"/>
      <c r="C191" s="59"/>
      <c r="D191" s="60" t="s">
        <v>166</v>
      </c>
      <c r="E191" s="2"/>
      <c r="F191" s="60">
        <v>1</v>
      </c>
      <c r="G191" s="8"/>
      <c r="H191" s="8"/>
      <c r="I191" s="8"/>
      <c r="J191" s="63"/>
    </row>
    <row r="192" spans="1:10" ht="14.4">
      <c r="A192" s="25"/>
      <c r="B192" s="27"/>
      <c r="C192" s="49" t="s">
        <v>192</v>
      </c>
      <c r="D192" s="56" t="s">
        <v>180</v>
      </c>
      <c r="E192" s="2"/>
      <c r="F192" s="28">
        <v>1</v>
      </c>
      <c r="G192" s="8"/>
      <c r="H192" s="8"/>
      <c r="I192" s="8"/>
      <c r="J192" s="27"/>
    </row>
    <row r="193" spans="1:10" ht="27.6">
      <c r="A193" s="25"/>
      <c r="B193" s="27"/>
      <c r="C193" s="50"/>
      <c r="D193" s="56" t="s">
        <v>181</v>
      </c>
      <c r="E193" s="2"/>
      <c r="F193" s="28">
        <v>1</v>
      </c>
      <c r="G193" s="8"/>
      <c r="H193" s="8"/>
      <c r="I193" s="8"/>
      <c r="J193" s="27"/>
    </row>
    <row r="194" spans="1:10" ht="27.6">
      <c r="A194" s="25"/>
      <c r="B194" s="27"/>
      <c r="C194" s="50"/>
      <c r="D194" s="56" t="s">
        <v>182</v>
      </c>
      <c r="E194" s="2"/>
      <c r="F194" s="28">
        <v>1</v>
      </c>
      <c r="G194" s="8"/>
      <c r="H194" s="8"/>
      <c r="I194" s="8"/>
      <c r="J194" s="27"/>
    </row>
    <row r="195" spans="1:10" ht="27.6">
      <c r="A195" s="25"/>
      <c r="B195" s="27"/>
      <c r="C195" s="50"/>
      <c r="D195" s="56" t="s">
        <v>183</v>
      </c>
      <c r="E195" s="2"/>
      <c r="F195" s="28">
        <v>1</v>
      </c>
      <c r="G195" s="8"/>
      <c r="H195" s="8"/>
      <c r="I195" s="8"/>
      <c r="J195" s="27"/>
    </row>
    <row r="196" spans="1:10" ht="14.4">
      <c r="A196" s="25"/>
      <c r="B196" s="25"/>
      <c r="C196" s="25"/>
      <c r="G196" s="31"/>
      <c r="I196" s="25"/>
      <c r="J196" s="37"/>
    </row>
    <row r="197" spans="1:10">
      <c r="G197" s="11" t="s">
        <v>60</v>
      </c>
      <c r="I197" s="11">
        <f>SUM(I143:I195)</f>
        <v>0</v>
      </c>
      <c r="J197" s="11">
        <f>SUM(J143:J195)</f>
        <v>0</v>
      </c>
    </row>
  </sheetData>
  <mergeCells count="38">
    <mergeCell ref="C166:C171"/>
    <mergeCell ref="C172:C178"/>
    <mergeCell ref="C179:C185"/>
    <mergeCell ref="C186:C191"/>
    <mergeCell ref="C192:C195"/>
    <mergeCell ref="A1:J1"/>
    <mergeCell ref="C143:C149"/>
    <mergeCell ref="C150:C156"/>
    <mergeCell ref="C157:C165"/>
    <mergeCell ref="C140:J140"/>
    <mergeCell ref="C142:J142"/>
    <mergeCell ref="A97:A133"/>
    <mergeCell ref="A69:A95"/>
    <mergeCell ref="B91:B95"/>
    <mergeCell ref="B69:B72"/>
    <mergeCell ref="B75:B89"/>
    <mergeCell ref="A4:A54"/>
    <mergeCell ref="B4:B36"/>
    <mergeCell ref="B38:B41"/>
    <mergeCell ref="B44:B50"/>
    <mergeCell ref="B57:B60"/>
    <mergeCell ref="A57:A66"/>
    <mergeCell ref="B63:B66"/>
    <mergeCell ref="B53:B54"/>
    <mergeCell ref="B135:B136"/>
    <mergeCell ref="C62:J62"/>
    <mergeCell ref="C3:J3"/>
    <mergeCell ref="C37:J37"/>
    <mergeCell ref="C43:J43"/>
    <mergeCell ref="C52:J52"/>
    <mergeCell ref="C56:J56"/>
    <mergeCell ref="C107:J107"/>
    <mergeCell ref="C90:J90"/>
    <mergeCell ref="C97:J97"/>
    <mergeCell ref="C102:J102"/>
    <mergeCell ref="C68:J68"/>
    <mergeCell ref="C74:J74"/>
    <mergeCell ref="B108:B133"/>
  </mergeCells>
  <pageMargins left="0.70866141732283472" right="0.70866141732283472" top="0.74803149606299213" bottom="0.74803149606299213" header="0.31496062992125984" footer="0.31496062992125984"/>
  <pageSetup paperSize="9" scale="52" fitToHeight="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Oses</dc:creator>
  <cp:lastModifiedBy>Jozami, Julian</cp:lastModifiedBy>
  <cp:lastPrinted>2025-06-04T18:52:06Z</cp:lastPrinted>
  <dcterms:created xsi:type="dcterms:W3CDTF">2025-05-17T20:24:05Z</dcterms:created>
  <dcterms:modified xsi:type="dcterms:W3CDTF">2025-07-28T20:01:55Z</dcterms:modified>
</cp:coreProperties>
</file>